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Stipo Lovrić\BN-26-2022 Elektroničke komunikacijske usluge u nepokretnoj\"/>
    </mc:Choice>
  </mc:AlternateContent>
  <bookViews>
    <workbookView xWindow="0" yWindow="0" windowWidth="28800" windowHeight="12435"/>
  </bookViews>
  <sheets>
    <sheet name="BN-26-2022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1" l="1"/>
  <c r="G59" i="1" l="1"/>
  <c r="G58" i="1"/>
  <c r="G61" i="1"/>
  <c r="G60" i="1"/>
  <c r="G63" i="1"/>
  <c r="G64" i="1" l="1"/>
  <c r="G50" i="1"/>
  <c r="G49" i="1"/>
  <c r="G48" i="1"/>
  <c r="G57" i="1"/>
  <c r="G56" i="1"/>
  <c r="G51" i="1" l="1"/>
  <c r="G46" i="1" l="1"/>
  <c r="G45" i="1"/>
  <c r="G44" i="1"/>
  <c r="G43" i="1"/>
  <c r="G41" i="1"/>
  <c r="G40" i="1"/>
  <c r="G39" i="1"/>
  <c r="G38" i="1"/>
  <c r="G36" i="1"/>
  <c r="G35" i="1"/>
  <c r="G34" i="1"/>
  <c r="G33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G16" i="1"/>
  <c r="G14" i="1"/>
  <c r="G13" i="1"/>
  <c r="G11" i="1"/>
  <c r="G10" i="1"/>
  <c r="G52" i="1" l="1"/>
</calcChain>
</file>

<file path=xl/sharedStrings.xml><?xml version="1.0" encoding="utf-8"?>
<sst xmlns="http://schemas.openxmlformats.org/spreadsheetml/2006/main" count="134" uniqueCount="85">
  <si>
    <t>A</t>
  </si>
  <si>
    <t>B</t>
  </si>
  <si>
    <t>C</t>
  </si>
  <si>
    <t>D</t>
  </si>
  <si>
    <t>E</t>
  </si>
  <si>
    <t>F</t>
  </si>
  <si>
    <t>G</t>
  </si>
  <si>
    <t>USLUGA</t>
  </si>
  <si>
    <t>Jedinica mjere</t>
  </si>
  <si>
    <t>Jedinična cijena (kn)</t>
  </si>
  <si>
    <t>Okvirna količina</t>
  </si>
  <si>
    <t>Broj mjeseci</t>
  </si>
  <si>
    <t>Ukupno (kn)   (G=DxExF)</t>
  </si>
  <si>
    <r>
      <t>1.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2"/>
        <color theme="1"/>
        <rFont val="Times New Roman"/>
        <family val="1"/>
        <charset val="238"/>
      </rPr>
      <t>Govorne usluge</t>
    </r>
  </si>
  <si>
    <r>
      <t>1.1.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Pozivi između lokacija Naručitelja</t>
    </r>
  </si>
  <si>
    <t>sekunda</t>
  </si>
  <si>
    <t>poziv</t>
  </si>
  <si>
    <r>
      <t>1.2.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 xml:space="preserve">Pozivi prema  fiksnim nacionalnim mrežama </t>
    </r>
  </si>
  <si>
    <r>
      <t>Pozivi prema  fiksnim nacionalnim mrežama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 xml:space="preserve">– nacionalni promet </t>
    </r>
  </si>
  <si>
    <t>Naknada za uspostavu poziva – pozivi prema  fiksnim nacionalnim mrežama</t>
  </si>
  <si>
    <r>
      <t>1.3.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 xml:space="preserve">Pozivi prema mobilnim nacionalnim mrežama </t>
    </r>
  </si>
  <si>
    <t xml:space="preserve">Pozivi prema  mobilnim  nacionalnim mrežama </t>
  </si>
  <si>
    <t xml:space="preserve">Naknada za uspostavu poziva – pozivi prema  mobilnim  nacionalnim mrežama </t>
  </si>
  <si>
    <t>1.4. Pozivi prema uslugama s dodanom vrijednošću  i info servisima</t>
  </si>
  <si>
    <t xml:space="preserve">             - 060 1xx xxx – 1. tarifna skupina</t>
  </si>
  <si>
    <t xml:space="preserve">             - 060 2xx xxx – 2. tarifna skupina</t>
  </si>
  <si>
    <t xml:space="preserve">             - 060 3xx xxx – 3. tarifna skupina</t>
  </si>
  <si>
    <t xml:space="preserve">             - 060 4xx xxx – 4. tarifna skupina</t>
  </si>
  <si>
    <t xml:space="preserve">             - 060 5xx xxx – 5. tarifna skupina</t>
  </si>
  <si>
    <t xml:space="preserve">             - 060 6xx xxx – 6. tarifna skupina</t>
  </si>
  <si>
    <t xml:space="preserve">             - 060 7xx xxx – 7. tarifna skupina</t>
  </si>
  <si>
    <t xml:space="preserve">             - 060 8xx xxx – 8. tarifna skupina</t>
  </si>
  <si>
    <t xml:space="preserve">             - 060 9xx xxx – 9. tarifna skupina</t>
  </si>
  <si>
    <t xml:space="preserve">             - jedinstveni pozivni broj (062, 072)</t>
  </si>
  <si>
    <t xml:space="preserve">             - predaja brzojava telefonom (1296)</t>
  </si>
  <si>
    <t xml:space="preserve">             - opće informacije (18981)</t>
  </si>
  <si>
    <t>minuta</t>
  </si>
  <si>
    <t xml:space="preserve">             - informacije o pretplatnicima (11888)</t>
  </si>
  <si>
    <t xml:space="preserve">1.5. Pozivi prema fiksnim međunarodnim mrežama </t>
  </si>
  <si>
    <t>Pozivi prema  fiksnim  međunarodnim mrežama  -  Grupa 1</t>
  </si>
  <si>
    <t>Pozivi prema  fiksnim  međunarodnim mrežama - Grupa 2</t>
  </si>
  <si>
    <t>Pozivi prema  fiksnim  međunarodnim mrežama - Grupa 3</t>
  </si>
  <si>
    <t>Naknada za uspostavu poziva – pozivi prema  fiksnim  međunarodnim mrežama</t>
  </si>
  <si>
    <t xml:space="preserve">1.6. Pozivi prema  mobilnim  međunarodnim mrežama </t>
  </si>
  <si>
    <t>Pozivi prema  mobilnim  međunarodnim mrežama  -  Grupa 1</t>
  </si>
  <si>
    <t>Pozivi prema  mobilnim  međunarodnim mrežama - Grupa 2</t>
  </si>
  <si>
    <t>Pozivi prema  mobilnim  međunarodnim mrežama - Grupa 3</t>
  </si>
  <si>
    <t>Naknada za uspostavu poziva – pozivi prema mobilnim međunarodnim mrežama</t>
  </si>
  <si>
    <t xml:space="preserve">1.7. Usluge predaja brzojava </t>
  </si>
  <si>
    <t>Brzojav od 1 do20 riječi</t>
  </si>
  <si>
    <t>kom</t>
  </si>
  <si>
    <t>Brzojav od 21 do50 riječi</t>
  </si>
  <si>
    <t>Brzojav od 51 do 100  riječi</t>
  </si>
  <si>
    <t>Brzojav s više od  100 riječi</t>
  </si>
  <si>
    <t>1.8.  Ukupno za govorne usluge</t>
  </si>
  <si>
    <t>Model ponuđenog IP uređaja</t>
  </si>
  <si>
    <t>2. Mjesečne naknade</t>
  </si>
  <si>
    <t>priključak</t>
  </si>
  <si>
    <t>4. Pozivi prema besplatnim brojevima (08xx)</t>
  </si>
  <si>
    <t>- pozivi iz fiksnih mreža</t>
  </si>
  <si>
    <t>- pozivi iz mobilnih mreža</t>
  </si>
  <si>
    <t>- naknada za uspostavu poziva prema besplatnim brojevima Naručitelja</t>
  </si>
  <si>
    <t>4.1. Ukupno za pozive prema besplatnim brojevima (08xx)</t>
  </si>
  <si>
    <r>
      <t xml:space="preserve">   - za četveroznamenkasti pozivni </t>
    </r>
    <r>
      <rPr>
        <b/>
        <sz val="11"/>
        <color theme="1"/>
        <rFont val="Times New Roman"/>
        <family val="1"/>
        <charset val="238"/>
      </rPr>
      <t>0800 XXXX</t>
    </r>
    <r>
      <rPr>
        <sz val="11"/>
        <color theme="1"/>
        <rFont val="Times New Roman"/>
        <family val="1"/>
        <charset val="238"/>
      </rPr>
      <t xml:space="preserve">  broj</t>
    </r>
  </si>
  <si>
    <t xml:space="preserve">    -podatkovno povezivanje brzine 300/300 Mbit/s – Layer 3</t>
  </si>
  <si>
    <t>- podatkovno povezivanje brzine 20/20Mbit/s– Layer 3</t>
  </si>
  <si>
    <t>- podatkovno povezivanje brzine 15/15Mbit/s– Layer 3</t>
  </si>
  <si>
    <t>- VoIP priključak</t>
  </si>
  <si>
    <t>- VoIP kanal</t>
  </si>
  <si>
    <t>kanal</t>
  </si>
  <si>
    <t>- podatkovno povezivanje brzine 5/5 Mbit/s – Layer 3</t>
  </si>
  <si>
    <t xml:space="preserve"> </t>
  </si>
  <si>
    <t>- za IP telefon Tip 1 ( standard uredski telefon sa prikazem broja, imenika I slično )</t>
  </si>
  <si>
    <t>- za IP telefon Tip 2 ) Telefon za managere I tajnice sa velikim ekranom )</t>
  </si>
  <si>
    <t xml:space="preserve">Pozivi u fiksnim mrežama – pozivi između lokacija Naručitelja/korisnika </t>
  </si>
  <si>
    <t xml:space="preserve">Naknada za uspostavu poziva – pozivi između lokacija Naručitelja/korisnika </t>
  </si>
  <si>
    <t xml:space="preserve">Naručitelj: </t>
  </si>
  <si>
    <t>NASTAVNI ZAVOD ZA JAVNO ZDRAVSTVO DR. ANDRIJA ŠTAMPAR</t>
  </si>
  <si>
    <t>OIB: 33392005961</t>
  </si>
  <si>
    <t>Mirogojska cesta 16, 10000 Zagreb</t>
  </si>
  <si>
    <t>www.stampar.hr</t>
  </si>
  <si>
    <t>CIJENA PONUDE bez PDV-a:</t>
  </si>
  <si>
    <t xml:space="preserve"> PDV:</t>
  </si>
  <si>
    <t>CIJENA PONUDE sa PDV-om:</t>
  </si>
  <si>
    <r>
      <t xml:space="preserve">                                                                  </t>
    </r>
    <r>
      <rPr>
        <b/>
        <sz val="14"/>
        <color theme="1"/>
        <rFont val="Calibri"/>
        <family val="2"/>
        <charset val="238"/>
        <scheme val="minor"/>
      </rPr>
      <t>Troškovnik - Elektroničke komunikacijske usluge u nepokretnoj mreži za period od 6 mjeseci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</si>
</sst>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0.0000"/>
    <numFmt numFmtId="166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E0E0"/>
        <bgColor indexed="64"/>
      </patternFill>
    </fill>
  </fills>
  <borders count="64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thick">
        <color indexed="64"/>
      </right>
      <top style="double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ck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ck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left" vertical="center" indent="1"/>
    </xf>
    <xf numFmtId="49" fontId="4" fillId="2" borderId="26" xfId="0" applyNumberFormat="1" applyFont="1" applyFill="1" applyBorder="1" applyAlignment="1">
      <alignment horizontal="left" vertical="center" indent="1"/>
    </xf>
    <xf numFmtId="0" fontId="4" fillId="0" borderId="26" xfId="0" applyFont="1" applyBorder="1" applyAlignment="1">
      <alignment horizontal="center" vertical="center" wrapText="1"/>
    </xf>
    <xf numFmtId="4" fontId="4" fillId="0" borderId="28" xfId="0" applyNumberFormat="1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" fontId="1" fillId="0" borderId="3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36" xfId="0" applyFont="1" applyBorder="1" applyAlignment="1">
      <alignment vertical="center" wrapText="1"/>
    </xf>
    <xf numFmtId="4" fontId="4" fillId="0" borderId="42" xfId="0" applyNumberFormat="1" applyFont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indent="1"/>
    </xf>
    <xf numFmtId="4" fontId="4" fillId="0" borderId="4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left" vertical="center" indent="1"/>
    </xf>
    <xf numFmtId="4" fontId="4" fillId="0" borderId="26" xfId="0" applyNumberFormat="1" applyFont="1" applyBorder="1" applyAlignment="1">
      <alignment horizontal="center" vertical="center" wrapText="1"/>
    </xf>
    <xf numFmtId="166" fontId="6" fillId="0" borderId="46" xfId="0" applyNumberFormat="1" applyFont="1" applyBorder="1" applyAlignment="1">
      <alignment horizontal="center" vertical="center" wrapText="1"/>
    </xf>
    <xf numFmtId="4" fontId="6" fillId="0" borderId="48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left" vertical="center" indent="1"/>
    </xf>
    <xf numFmtId="49" fontId="4" fillId="2" borderId="50" xfId="0" applyNumberFormat="1" applyFont="1" applyFill="1" applyBorder="1" applyAlignment="1">
      <alignment horizontal="left" vertical="center" indent="1"/>
    </xf>
    <xf numFmtId="0" fontId="4" fillId="0" borderId="50" xfId="0" applyFont="1" applyBorder="1" applyAlignment="1">
      <alignment horizontal="center" vertical="center" wrapText="1"/>
    </xf>
    <xf numFmtId="164" fontId="4" fillId="0" borderId="50" xfId="0" applyNumberFormat="1" applyFont="1" applyBorder="1" applyAlignment="1">
      <alignment horizontal="center" vertical="center" wrapText="1"/>
    </xf>
    <xf numFmtId="3" fontId="4" fillId="0" borderId="50" xfId="0" applyNumberFormat="1" applyFont="1" applyBorder="1" applyAlignment="1">
      <alignment horizontal="center" vertical="center" wrapText="1"/>
    </xf>
    <xf numFmtId="4" fontId="4" fillId="0" borderId="5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 indent="1"/>
    </xf>
    <xf numFmtId="49" fontId="4" fillId="2" borderId="12" xfId="0" applyNumberFormat="1" applyFont="1" applyFill="1" applyBorder="1" applyAlignment="1">
      <alignment horizontal="left" vertical="center" indent="1"/>
    </xf>
    <xf numFmtId="0" fontId="4" fillId="0" borderId="12" xfId="0" applyFont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49" fontId="4" fillId="0" borderId="49" xfId="0" applyNumberFormat="1" applyFont="1" applyBorder="1" applyAlignment="1">
      <alignment vertical="center"/>
    </xf>
    <xf numFmtId="49" fontId="4" fillId="2" borderId="50" xfId="0" applyNumberFormat="1" applyFont="1" applyFill="1" applyBorder="1" applyAlignment="1">
      <alignment vertical="center"/>
    </xf>
    <xf numFmtId="49" fontId="4" fillId="0" borderId="11" xfId="0" applyNumberFormat="1" applyFont="1" applyBorder="1" applyAlignment="1">
      <alignment vertical="center"/>
    </xf>
    <xf numFmtId="49" fontId="4" fillId="2" borderId="12" xfId="0" applyNumberFormat="1" applyFont="1" applyFill="1" applyBorder="1" applyAlignment="1">
      <alignment vertical="center"/>
    </xf>
    <xf numFmtId="165" fontId="4" fillId="0" borderId="50" xfId="0" applyNumberFormat="1" applyFont="1" applyBorder="1" applyAlignment="1">
      <alignment horizontal="center"/>
    </xf>
    <xf numFmtId="49" fontId="4" fillId="0" borderId="47" xfId="0" applyNumberFormat="1" applyFont="1" applyBorder="1" applyAlignment="1">
      <alignment horizontal="left" vertical="center" indent="1"/>
    </xf>
    <xf numFmtId="49" fontId="4" fillId="2" borderId="52" xfId="0" applyNumberFormat="1" applyFont="1" applyFill="1" applyBorder="1" applyAlignment="1">
      <alignment horizontal="left" vertical="center" indent="1"/>
    </xf>
    <xf numFmtId="0" fontId="4" fillId="0" borderId="52" xfId="0" applyFont="1" applyBorder="1" applyAlignment="1">
      <alignment horizontal="center" vertical="center" wrapText="1"/>
    </xf>
    <xf numFmtId="165" fontId="4" fillId="0" borderId="52" xfId="0" applyNumberFormat="1" applyFont="1" applyBorder="1" applyAlignment="1">
      <alignment horizontal="center"/>
    </xf>
    <xf numFmtId="49" fontId="4" fillId="0" borderId="47" xfId="0" applyNumberFormat="1" applyFont="1" applyBorder="1" applyAlignment="1">
      <alignment vertical="center"/>
    </xf>
    <xf numFmtId="49" fontId="4" fillId="2" borderId="52" xfId="0" applyNumberFormat="1" applyFont="1" applyFill="1" applyBorder="1" applyAlignment="1">
      <alignment vertical="center"/>
    </xf>
    <xf numFmtId="164" fontId="4" fillId="0" borderId="52" xfId="0" applyNumberFormat="1" applyFont="1" applyBorder="1" applyAlignment="1">
      <alignment horizontal="center" vertical="center" wrapText="1"/>
    </xf>
    <xf numFmtId="3" fontId="4" fillId="0" borderId="52" xfId="0" applyNumberFormat="1" applyFont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vertical="center"/>
    </xf>
    <xf numFmtId="0" fontId="4" fillId="0" borderId="52" xfId="0" applyFont="1" applyFill="1" applyBorder="1" applyAlignment="1">
      <alignment horizontal="center" vertical="center" wrapText="1"/>
    </xf>
    <xf numFmtId="164" fontId="4" fillId="0" borderId="52" xfId="0" applyNumberFormat="1" applyFont="1" applyFill="1" applyBorder="1" applyAlignment="1">
      <alignment horizontal="center" vertical="center" wrapText="1"/>
    </xf>
    <xf numFmtId="49" fontId="4" fillId="0" borderId="53" xfId="0" applyNumberFormat="1" applyFont="1" applyBorder="1" applyAlignment="1">
      <alignment vertical="center"/>
    </xf>
    <xf numFmtId="49" fontId="4" fillId="2" borderId="54" xfId="0" applyNumberFormat="1" applyFont="1" applyFill="1" applyBorder="1" applyAlignment="1">
      <alignment vertical="center"/>
    </xf>
    <xf numFmtId="0" fontId="4" fillId="0" borderId="54" xfId="0" applyFont="1" applyBorder="1" applyAlignment="1">
      <alignment horizontal="center" vertical="center" wrapText="1"/>
    </xf>
    <xf numFmtId="164" fontId="4" fillId="0" borderId="54" xfId="0" applyNumberFormat="1" applyFont="1" applyBorder="1" applyAlignment="1">
      <alignment horizontal="center" vertical="center" wrapText="1"/>
    </xf>
    <xf numFmtId="49" fontId="4" fillId="0" borderId="55" xfId="0" applyNumberFormat="1" applyFont="1" applyBorder="1" applyAlignment="1">
      <alignment vertical="center"/>
    </xf>
    <xf numFmtId="49" fontId="4" fillId="2" borderId="56" xfId="0" applyNumberFormat="1" applyFont="1" applyFill="1" applyBorder="1" applyAlignment="1">
      <alignment vertical="center"/>
    </xf>
    <xf numFmtId="0" fontId="4" fillId="0" borderId="56" xfId="0" applyFont="1" applyBorder="1" applyAlignment="1">
      <alignment horizontal="center" vertical="center" wrapText="1"/>
    </xf>
    <xf numFmtId="49" fontId="4" fillId="0" borderId="53" xfId="0" applyNumberFormat="1" applyFont="1" applyBorder="1" applyAlignment="1">
      <alignment horizontal="left" vertical="center" indent="1"/>
    </xf>
    <xf numFmtId="49" fontId="4" fillId="2" borderId="54" xfId="0" applyNumberFormat="1" applyFont="1" applyFill="1" applyBorder="1" applyAlignment="1">
      <alignment horizontal="left" vertical="center" indent="1"/>
    </xf>
    <xf numFmtId="165" fontId="4" fillId="0" borderId="54" xfId="0" applyNumberFormat="1" applyFont="1" applyBorder="1" applyAlignment="1">
      <alignment horizontal="center" vertical="center" wrapText="1"/>
    </xf>
    <xf numFmtId="3" fontId="4" fillId="0" borderId="54" xfId="0" applyNumberFormat="1" applyFont="1" applyBorder="1" applyAlignment="1">
      <alignment horizontal="center" vertical="center" wrapText="1"/>
    </xf>
    <xf numFmtId="165" fontId="4" fillId="0" borderId="52" xfId="0" applyNumberFormat="1" applyFont="1" applyBorder="1" applyAlignment="1">
      <alignment horizontal="center" vertical="center" wrapText="1"/>
    </xf>
    <xf numFmtId="49" fontId="4" fillId="2" borderId="56" xfId="0" applyNumberFormat="1" applyFont="1" applyFill="1" applyBorder="1" applyAlignment="1">
      <alignment horizontal="left" vertical="center" indent="1"/>
    </xf>
    <xf numFmtId="165" fontId="4" fillId="0" borderId="56" xfId="0" applyNumberFormat="1" applyFont="1" applyBorder="1" applyAlignment="1">
      <alignment horizontal="center" vertical="center" wrapText="1"/>
    </xf>
    <xf numFmtId="49" fontId="4" fillId="0" borderId="53" xfId="0" applyNumberFormat="1" applyFont="1" applyFill="1" applyBorder="1" applyAlignment="1">
      <alignment horizontal="left" vertical="center" indent="1"/>
    </xf>
    <xf numFmtId="49" fontId="4" fillId="0" borderId="40" xfId="0" applyNumberFormat="1" applyFont="1" applyFill="1" applyBorder="1" applyAlignment="1">
      <alignment horizontal="left" vertical="center" indent="1"/>
    </xf>
    <xf numFmtId="0" fontId="4" fillId="0" borderId="41" xfId="0" applyFont="1" applyFill="1" applyBorder="1" applyAlignment="1">
      <alignment horizontal="center" vertical="center" wrapText="1"/>
    </xf>
    <xf numFmtId="49" fontId="4" fillId="0" borderId="53" xfId="0" applyNumberFormat="1" applyFont="1" applyBorder="1" applyAlignment="1">
      <alignment horizontal="left" vertical="center"/>
    </xf>
    <xf numFmtId="49" fontId="4" fillId="2" borderId="16" xfId="0" applyNumberFormat="1" applyFont="1" applyFill="1" applyBorder="1" applyAlignment="1">
      <alignment vertical="center"/>
    </xf>
    <xf numFmtId="0" fontId="4" fillId="0" borderId="24" xfId="0" applyFont="1" applyFill="1" applyBorder="1" applyAlignment="1">
      <alignment horizontal="center" vertical="center" wrapText="1"/>
    </xf>
    <xf numFmtId="4" fontId="6" fillId="0" borderId="24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57" xfId="0" applyNumberFormat="1" applyFont="1" applyFill="1" applyBorder="1" applyAlignment="1">
      <alignment horizontal="center" vertical="center" wrapText="1"/>
    </xf>
    <xf numFmtId="4" fontId="4" fillId="0" borderId="46" xfId="0" applyNumberFormat="1" applyFont="1" applyBorder="1" applyAlignment="1">
      <alignment horizontal="center" vertical="center" wrapText="1"/>
    </xf>
    <xf numFmtId="49" fontId="4" fillId="2" borderId="41" xfId="0" applyNumberFormat="1" applyFont="1" applyFill="1" applyBorder="1" applyAlignment="1">
      <alignment horizontal="left" vertical="center" indent="1"/>
    </xf>
    <xf numFmtId="4" fontId="4" fillId="0" borderId="41" xfId="0" applyNumberFormat="1" applyFont="1" applyFill="1" applyBorder="1" applyAlignment="1">
      <alignment horizontal="center" vertical="center" wrapText="1"/>
    </xf>
    <xf numFmtId="4" fontId="4" fillId="0" borderId="52" xfId="0" applyNumberFormat="1" applyFont="1" applyBorder="1" applyAlignment="1">
      <alignment horizontal="center"/>
    </xf>
    <xf numFmtId="2" fontId="4" fillId="0" borderId="52" xfId="0" applyNumberFormat="1" applyFont="1" applyBorder="1" applyAlignment="1">
      <alignment horizontal="center"/>
    </xf>
    <xf numFmtId="2" fontId="4" fillId="5" borderId="52" xfId="0" applyNumberFormat="1" applyFont="1" applyFill="1" applyBorder="1" applyAlignment="1">
      <alignment horizontal="center"/>
    </xf>
    <xf numFmtId="2" fontId="4" fillId="5" borderId="12" xfId="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49" fontId="4" fillId="2" borderId="58" xfId="0" applyNumberFormat="1" applyFont="1" applyFill="1" applyBorder="1" applyAlignment="1">
      <alignment horizontal="left" vertical="center" indent="1"/>
    </xf>
    <xf numFmtId="49" fontId="4" fillId="2" borderId="60" xfId="0" applyNumberFormat="1" applyFont="1" applyFill="1" applyBorder="1" applyAlignment="1">
      <alignment horizontal="left" vertical="center" indent="1"/>
    </xf>
    <xf numFmtId="0" fontId="6" fillId="0" borderId="0" xfId="0" applyFont="1" applyAlignment="1"/>
    <xf numFmtId="0" fontId="0" fillId="0" borderId="61" xfId="0" applyBorder="1" applyAlignment="1">
      <alignment horizontal="right" vertical="center"/>
    </xf>
    <xf numFmtId="49" fontId="4" fillId="2" borderId="62" xfId="0" applyNumberFormat="1" applyFont="1" applyFill="1" applyBorder="1" applyAlignment="1">
      <alignment vertical="center"/>
    </xf>
    <xf numFmtId="0" fontId="4" fillId="0" borderId="62" xfId="0" applyFont="1" applyBorder="1" applyAlignment="1">
      <alignment horizontal="center" vertical="center" wrapText="1"/>
    </xf>
    <xf numFmtId="4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Fill="1" applyBorder="1" applyAlignment="1">
      <alignment horizontal="center" vertical="center"/>
    </xf>
    <xf numFmtId="0" fontId="4" fillId="0" borderId="63" xfId="0" applyFont="1" applyFill="1" applyBorder="1" applyAlignment="1">
      <alignment horizontal="center" vertical="center" wrapText="1"/>
    </xf>
    <xf numFmtId="0" fontId="0" fillId="5" borderId="0" xfId="0" applyFill="1"/>
    <xf numFmtId="0" fontId="5" fillId="5" borderId="0" xfId="0" applyFont="1" applyFill="1"/>
    <xf numFmtId="0" fontId="0" fillId="5" borderId="0" xfId="0" applyFill="1" applyAlignment="1"/>
    <xf numFmtId="0" fontId="0" fillId="0" borderId="0" xfId="0" applyAlignment="1"/>
    <xf numFmtId="0" fontId="1" fillId="3" borderId="8" xfId="0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11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13" xfId="0" applyFont="1" applyFill="1" applyBorder="1" applyAlignment="1">
      <alignment vertical="center"/>
    </xf>
    <xf numFmtId="0" fontId="1" fillId="6" borderId="18" xfId="0" applyFont="1" applyFill="1" applyBorder="1" applyAlignment="1">
      <alignment vertical="center"/>
    </xf>
    <xf numFmtId="0" fontId="1" fillId="6" borderId="19" xfId="0" applyFont="1" applyFill="1" applyBorder="1" applyAlignment="1">
      <alignment vertical="center"/>
    </xf>
    <xf numFmtId="0" fontId="1" fillId="6" borderId="20" xfId="0" applyFont="1" applyFill="1" applyBorder="1" applyAlignment="1">
      <alignment vertical="center"/>
    </xf>
    <xf numFmtId="0" fontId="1" fillId="6" borderId="21" xfId="0" applyFont="1" applyFill="1" applyBorder="1" applyAlignment="1">
      <alignment vertical="center"/>
    </xf>
    <xf numFmtId="0" fontId="1" fillId="6" borderId="22" xfId="0" applyFont="1" applyFill="1" applyBorder="1" applyAlignment="1">
      <alignment vertical="center"/>
    </xf>
    <xf numFmtId="0" fontId="1" fillId="6" borderId="23" xfId="0" applyFont="1" applyFill="1" applyBorder="1" applyAlignment="1">
      <alignment vertical="center"/>
    </xf>
    <xf numFmtId="0" fontId="1" fillId="4" borderId="18" xfId="0" applyFont="1" applyFill="1" applyBorder="1" applyAlignment="1">
      <alignment vertical="center"/>
    </xf>
    <xf numFmtId="0" fontId="1" fillId="4" borderId="19" xfId="0" applyFont="1" applyFill="1" applyBorder="1" applyAlignment="1">
      <alignment vertical="center"/>
    </xf>
    <xf numFmtId="0" fontId="1" fillId="4" borderId="25" xfId="0" applyFont="1" applyFill="1" applyBorder="1" applyAlignment="1">
      <alignment vertical="center"/>
    </xf>
    <xf numFmtId="0" fontId="1" fillId="4" borderId="27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6" borderId="43" xfId="0" applyFont="1" applyFill="1" applyBorder="1" applyAlignment="1">
      <alignment vertical="center"/>
    </xf>
    <xf numFmtId="0" fontId="1" fillId="6" borderId="44" xfId="0" applyFont="1" applyFill="1" applyBorder="1" applyAlignment="1">
      <alignment vertical="center"/>
    </xf>
    <xf numFmtId="0" fontId="1" fillId="6" borderId="45" xfId="0" applyFont="1" applyFill="1" applyBorder="1" applyAlignment="1">
      <alignment vertical="center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61" xfId="0" applyBorder="1" applyAlignment="1">
      <alignment horizontal="right"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49" fontId="1" fillId="6" borderId="37" xfId="0" applyNumberFormat="1" applyFont="1" applyFill="1" applyBorder="1" applyAlignment="1">
      <alignment horizontal="left" vertical="center"/>
    </xf>
    <xf numFmtId="49" fontId="1" fillId="6" borderId="38" xfId="0" applyNumberFormat="1" applyFont="1" applyFill="1" applyBorder="1" applyAlignment="1">
      <alignment horizontal="left" vertical="center"/>
    </xf>
    <xf numFmtId="49" fontId="1" fillId="6" borderId="39" xfId="0" applyNumberFormat="1" applyFont="1" applyFill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zoomScale="80" zoomScaleNormal="80" workbookViewId="0">
      <selection activeCell="G67" sqref="G67"/>
    </sheetView>
  </sheetViews>
  <sheetFormatPr defaultRowHeight="15" x14ac:dyDescent="0.25"/>
  <cols>
    <col min="1" max="1" width="94" bestFit="1" customWidth="1"/>
    <col min="2" max="2" width="22.42578125" bestFit="1" customWidth="1"/>
    <col min="3" max="3" width="11.85546875" customWidth="1"/>
    <col min="4" max="5" width="14" customWidth="1"/>
    <col min="6" max="6" width="10.140625" customWidth="1"/>
    <col min="7" max="7" width="23" customWidth="1"/>
  </cols>
  <sheetData>
    <row r="1" spans="1:7" ht="18.75" x14ac:dyDescent="0.3">
      <c r="A1" s="106" t="s">
        <v>84</v>
      </c>
      <c r="B1" s="107"/>
      <c r="C1" s="107"/>
      <c r="D1" s="107"/>
      <c r="E1" s="107"/>
      <c r="F1" s="107"/>
      <c r="G1" s="107"/>
    </row>
    <row r="2" spans="1:7" x14ac:dyDescent="0.25">
      <c r="A2" s="104" t="s">
        <v>76</v>
      </c>
      <c r="B2" s="104"/>
      <c r="C2" s="104"/>
      <c r="D2" s="104"/>
      <c r="E2" s="104"/>
      <c r="F2" s="104"/>
      <c r="G2" s="104"/>
    </row>
    <row r="3" spans="1:7" x14ac:dyDescent="0.25">
      <c r="A3" s="104" t="s">
        <v>77</v>
      </c>
      <c r="B3" s="104"/>
      <c r="C3" s="104"/>
      <c r="D3" s="104"/>
      <c r="E3" s="104"/>
      <c r="F3" s="104"/>
      <c r="G3" s="104"/>
    </row>
    <row r="4" spans="1:7" x14ac:dyDescent="0.25">
      <c r="A4" s="104" t="s">
        <v>78</v>
      </c>
      <c r="B4" s="104"/>
      <c r="C4" s="104"/>
      <c r="D4" s="104"/>
      <c r="E4" s="104"/>
      <c r="F4" s="104"/>
      <c r="G4" s="104"/>
    </row>
    <row r="5" spans="1:7" ht="16.5" customHeight="1" thickBot="1" x14ac:dyDescent="0.3">
      <c r="A5" s="105" t="s">
        <v>79</v>
      </c>
      <c r="B5" s="104"/>
      <c r="C5" s="104"/>
      <c r="D5" s="104"/>
      <c r="E5" s="104"/>
      <c r="F5" s="104"/>
      <c r="G5" s="104"/>
    </row>
    <row r="6" spans="1:7" ht="17.25" thickTop="1" thickBot="1" x14ac:dyDescent="0.3">
      <c r="A6" s="1" t="s">
        <v>80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4" t="s">
        <v>6</v>
      </c>
    </row>
    <row r="7" spans="1:7" ht="33" thickTop="1" thickBot="1" x14ac:dyDescent="0.3">
      <c r="A7" s="5" t="s">
        <v>7</v>
      </c>
      <c r="B7" s="6"/>
      <c r="C7" s="7" t="s">
        <v>8</v>
      </c>
      <c r="D7" s="7" t="s">
        <v>9</v>
      </c>
      <c r="E7" s="7" t="s">
        <v>10</v>
      </c>
      <c r="F7" s="7" t="s">
        <v>11</v>
      </c>
      <c r="G7" s="8" t="s">
        <v>12</v>
      </c>
    </row>
    <row r="8" spans="1:7" ht="16.5" thickTop="1" x14ac:dyDescent="0.25">
      <c r="A8" s="108" t="s">
        <v>13</v>
      </c>
      <c r="B8" s="109"/>
      <c r="C8" s="109"/>
      <c r="D8" s="109"/>
      <c r="E8" s="109"/>
      <c r="F8" s="109"/>
      <c r="G8" s="110"/>
    </row>
    <row r="9" spans="1:7" ht="16.5" thickBot="1" x14ac:dyDescent="0.3">
      <c r="A9" s="111" t="s">
        <v>14</v>
      </c>
      <c r="B9" s="112"/>
      <c r="C9" s="112"/>
      <c r="D9" s="112"/>
      <c r="E9" s="112"/>
      <c r="F9" s="112"/>
      <c r="G9" s="113"/>
    </row>
    <row r="10" spans="1:7" x14ac:dyDescent="0.25">
      <c r="A10" s="31" t="s">
        <v>74</v>
      </c>
      <c r="B10" s="32"/>
      <c r="C10" s="33" t="s">
        <v>15</v>
      </c>
      <c r="D10" s="34"/>
      <c r="E10" s="35">
        <v>3500000</v>
      </c>
      <c r="F10" s="33">
        <v>6</v>
      </c>
      <c r="G10" s="36">
        <f>D10*E10*F10</f>
        <v>0</v>
      </c>
    </row>
    <row r="11" spans="1:7" ht="15.75" thickBot="1" x14ac:dyDescent="0.3">
      <c r="A11" s="37" t="s">
        <v>75</v>
      </c>
      <c r="B11" s="38"/>
      <c r="C11" s="39" t="s">
        <v>16</v>
      </c>
      <c r="D11" s="40"/>
      <c r="E11" s="41">
        <v>35000</v>
      </c>
      <c r="F11" s="39">
        <v>6</v>
      </c>
      <c r="G11" s="42">
        <f>D11*E11*F11</f>
        <v>0</v>
      </c>
    </row>
    <row r="12" spans="1:7" ht="16.5" thickBot="1" x14ac:dyDescent="0.3">
      <c r="A12" s="114" t="s">
        <v>17</v>
      </c>
      <c r="B12" s="115"/>
      <c r="C12" s="115"/>
      <c r="D12" s="115"/>
      <c r="E12" s="115"/>
      <c r="F12" s="115"/>
      <c r="G12" s="116"/>
    </row>
    <row r="13" spans="1:7" ht="15.75" thickBot="1" x14ac:dyDescent="0.3">
      <c r="A13" s="31" t="s">
        <v>18</v>
      </c>
      <c r="B13" s="32"/>
      <c r="C13" s="33" t="s">
        <v>15</v>
      </c>
      <c r="D13" s="34"/>
      <c r="E13" s="35">
        <v>10500000</v>
      </c>
      <c r="F13" s="33">
        <v>6</v>
      </c>
      <c r="G13" s="36">
        <f>D13*E13*F13</f>
        <v>0</v>
      </c>
    </row>
    <row r="14" spans="1:7" ht="15.75" thickBot="1" x14ac:dyDescent="0.3">
      <c r="A14" s="37" t="s">
        <v>19</v>
      </c>
      <c r="B14" s="38"/>
      <c r="C14" s="39" t="s">
        <v>16</v>
      </c>
      <c r="D14" s="43"/>
      <c r="E14" s="41">
        <v>82500</v>
      </c>
      <c r="F14" s="33">
        <v>6</v>
      </c>
      <c r="G14" s="42">
        <f>D14*E14*F14</f>
        <v>0</v>
      </c>
    </row>
    <row r="15" spans="1:7" ht="16.5" thickBot="1" x14ac:dyDescent="0.3">
      <c r="A15" s="117" t="s">
        <v>20</v>
      </c>
      <c r="B15" s="118"/>
      <c r="C15" s="118"/>
      <c r="D15" s="118"/>
      <c r="E15" s="118"/>
      <c r="F15" s="118"/>
      <c r="G15" s="119"/>
    </row>
    <row r="16" spans="1:7" ht="15.75" thickBot="1" x14ac:dyDescent="0.3">
      <c r="A16" s="44" t="s">
        <v>21</v>
      </c>
      <c r="B16" s="45"/>
      <c r="C16" s="33" t="s">
        <v>15</v>
      </c>
      <c r="D16" s="34"/>
      <c r="E16" s="35">
        <v>6125000</v>
      </c>
      <c r="F16" s="33">
        <v>6</v>
      </c>
      <c r="G16" s="36">
        <f>D16*E16*F16</f>
        <v>0</v>
      </c>
    </row>
    <row r="17" spans="1:7" ht="15.75" thickBot="1" x14ac:dyDescent="0.3">
      <c r="A17" s="46" t="s">
        <v>22</v>
      </c>
      <c r="B17" s="47"/>
      <c r="C17" s="39" t="s">
        <v>16</v>
      </c>
      <c r="D17" s="43"/>
      <c r="E17" s="41">
        <v>53750</v>
      </c>
      <c r="F17" s="33">
        <v>6</v>
      </c>
      <c r="G17" s="42">
        <f>D17*E17*F17</f>
        <v>0</v>
      </c>
    </row>
    <row r="18" spans="1:7" ht="16.5" thickBot="1" x14ac:dyDescent="0.3">
      <c r="A18" s="120" t="s">
        <v>23</v>
      </c>
      <c r="B18" s="121"/>
      <c r="C18" s="121"/>
      <c r="D18" s="121"/>
      <c r="E18" s="121"/>
      <c r="F18" s="121"/>
      <c r="G18" s="122"/>
    </row>
    <row r="19" spans="1:7" ht="15.75" thickBot="1" x14ac:dyDescent="0.3">
      <c r="A19" s="31" t="s">
        <v>24</v>
      </c>
      <c r="B19" s="32"/>
      <c r="C19" s="33" t="s">
        <v>15</v>
      </c>
      <c r="D19" s="48"/>
      <c r="E19" s="33">
        <v>675</v>
      </c>
      <c r="F19" s="33">
        <v>6</v>
      </c>
      <c r="G19" s="36">
        <f t="shared" ref="G19:G31" si="0">D19*E19*F19</f>
        <v>0</v>
      </c>
    </row>
    <row r="20" spans="1:7" ht="15.75" thickBot="1" x14ac:dyDescent="0.3">
      <c r="A20" s="49" t="s">
        <v>25</v>
      </c>
      <c r="B20" s="50"/>
      <c r="C20" s="51" t="s">
        <v>15</v>
      </c>
      <c r="D20" s="52"/>
      <c r="E20" s="51">
        <v>675</v>
      </c>
      <c r="F20" s="33">
        <v>6</v>
      </c>
      <c r="G20" s="22">
        <f t="shared" si="0"/>
        <v>0</v>
      </c>
    </row>
    <row r="21" spans="1:7" ht="15.75" thickBot="1" x14ac:dyDescent="0.3">
      <c r="A21" s="49" t="s">
        <v>26</v>
      </c>
      <c r="B21" s="50"/>
      <c r="C21" s="51" t="s">
        <v>15</v>
      </c>
      <c r="D21" s="52"/>
      <c r="E21" s="51">
        <v>375</v>
      </c>
      <c r="F21" s="33">
        <v>6</v>
      </c>
      <c r="G21" s="22">
        <f t="shared" si="0"/>
        <v>0</v>
      </c>
    </row>
    <row r="22" spans="1:7" ht="15.75" thickBot="1" x14ac:dyDescent="0.3">
      <c r="A22" s="49" t="s">
        <v>27</v>
      </c>
      <c r="B22" s="50"/>
      <c r="C22" s="51" t="s">
        <v>15</v>
      </c>
      <c r="D22" s="52"/>
      <c r="E22" s="51">
        <v>375</v>
      </c>
      <c r="F22" s="33">
        <v>6</v>
      </c>
      <c r="G22" s="22">
        <f t="shared" si="0"/>
        <v>0</v>
      </c>
    </row>
    <row r="23" spans="1:7" ht="15.75" thickBot="1" x14ac:dyDescent="0.3">
      <c r="A23" s="49" t="s">
        <v>28</v>
      </c>
      <c r="B23" s="50"/>
      <c r="C23" s="51" t="s">
        <v>15</v>
      </c>
      <c r="D23" s="52"/>
      <c r="E23" s="51">
        <v>200</v>
      </c>
      <c r="F23" s="33">
        <v>6</v>
      </c>
      <c r="G23" s="22">
        <f t="shared" si="0"/>
        <v>0</v>
      </c>
    </row>
    <row r="24" spans="1:7" ht="15.75" thickBot="1" x14ac:dyDescent="0.3">
      <c r="A24" s="49" t="s">
        <v>29</v>
      </c>
      <c r="B24" s="50"/>
      <c r="C24" s="51" t="s">
        <v>15</v>
      </c>
      <c r="D24" s="52"/>
      <c r="E24" s="51">
        <v>200</v>
      </c>
      <c r="F24" s="33">
        <v>6</v>
      </c>
      <c r="G24" s="22">
        <f t="shared" si="0"/>
        <v>0</v>
      </c>
    </row>
    <row r="25" spans="1:7" ht="15.75" thickBot="1" x14ac:dyDescent="0.3">
      <c r="A25" s="49" t="s">
        <v>30</v>
      </c>
      <c r="B25" s="50"/>
      <c r="C25" s="51" t="s">
        <v>16</v>
      </c>
      <c r="D25" s="88"/>
      <c r="E25" s="51">
        <v>15</v>
      </c>
      <c r="F25" s="33">
        <v>6</v>
      </c>
      <c r="G25" s="22">
        <f t="shared" si="0"/>
        <v>0</v>
      </c>
    </row>
    <row r="26" spans="1:7" ht="15.75" thickBot="1" x14ac:dyDescent="0.3">
      <c r="A26" s="49" t="s">
        <v>31</v>
      </c>
      <c r="B26" s="50"/>
      <c r="C26" s="51" t="s">
        <v>16</v>
      </c>
      <c r="D26" s="88"/>
      <c r="E26" s="51">
        <v>15</v>
      </c>
      <c r="F26" s="33">
        <v>6</v>
      </c>
      <c r="G26" s="22">
        <f t="shared" si="0"/>
        <v>0</v>
      </c>
    </row>
    <row r="27" spans="1:7" ht="15.75" thickBot="1" x14ac:dyDescent="0.3">
      <c r="A27" s="49" t="s">
        <v>32</v>
      </c>
      <c r="B27" s="50"/>
      <c r="C27" s="51" t="s">
        <v>16</v>
      </c>
      <c r="D27" s="89"/>
      <c r="E27" s="51">
        <v>15</v>
      </c>
      <c r="F27" s="33">
        <v>6</v>
      </c>
      <c r="G27" s="22">
        <f t="shared" si="0"/>
        <v>0</v>
      </c>
    </row>
    <row r="28" spans="1:7" ht="15.75" thickBot="1" x14ac:dyDescent="0.3">
      <c r="A28" s="49" t="s">
        <v>33</v>
      </c>
      <c r="B28" s="50"/>
      <c r="C28" s="51" t="s">
        <v>15</v>
      </c>
      <c r="D28" s="52"/>
      <c r="E28" s="51">
        <v>76250</v>
      </c>
      <c r="F28" s="33">
        <v>6</v>
      </c>
      <c r="G28" s="22">
        <f t="shared" si="0"/>
        <v>0</v>
      </c>
    </row>
    <row r="29" spans="1:7" ht="15.75" thickBot="1" x14ac:dyDescent="0.3">
      <c r="A29" s="49" t="s">
        <v>34</v>
      </c>
      <c r="B29" s="50"/>
      <c r="C29" s="51" t="s">
        <v>16</v>
      </c>
      <c r="D29" s="89"/>
      <c r="E29" s="51">
        <v>153</v>
      </c>
      <c r="F29" s="33">
        <v>6</v>
      </c>
      <c r="G29" s="22">
        <f t="shared" si="0"/>
        <v>0</v>
      </c>
    </row>
    <row r="30" spans="1:7" ht="15.75" thickBot="1" x14ac:dyDescent="0.3">
      <c r="A30" s="49" t="s">
        <v>35</v>
      </c>
      <c r="B30" s="50"/>
      <c r="C30" s="51" t="s">
        <v>36</v>
      </c>
      <c r="D30" s="90"/>
      <c r="E30" s="51">
        <v>205</v>
      </c>
      <c r="F30" s="33">
        <v>6</v>
      </c>
      <c r="G30" s="22">
        <f t="shared" si="0"/>
        <v>0</v>
      </c>
    </row>
    <row r="31" spans="1:7" ht="15.75" thickBot="1" x14ac:dyDescent="0.3">
      <c r="A31" s="37" t="s">
        <v>37</v>
      </c>
      <c r="B31" s="38"/>
      <c r="C31" s="39" t="s">
        <v>16</v>
      </c>
      <c r="D31" s="91"/>
      <c r="E31" s="39">
        <v>455</v>
      </c>
      <c r="F31" s="33">
        <v>6</v>
      </c>
      <c r="G31" s="42">
        <f t="shared" si="0"/>
        <v>0</v>
      </c>
    </row>
    <row r="32" spans="1:7" ht="16.5" thickBot="1" x14ac:dyDescent="0.3">
      <c r="A32" s="123" t="s">
        <v>38</v>
      </c>
      <c r="B32" s="121"/>
      <c r="C32" s="121"/>
      <c r="D32" s="121"/>
      <c r="E32" s="121"/>
      <c r="F32" s="121"/>
      <c r="G32" s="124"/>
    </row>
    <row r="33" spans="1:7" ht="15.75" thickBot="1" x14ac:dyDescent="0.3">
      <c r="A33" s="44" t="s">
        <v>39</v>
      </c>
      <c r="B33" s="45"/>
      <c r="C33" s="33" t="s">
        <v>15</v>
      </c>
      <c r="D33" s="34"/>
      <c r="E33" s="35">
        <v>52625</v>
      </c>
      <c r="F33" s="33">
        <v>6</v>
      </c>
      <c r="G33" s="36">
        <f>D33*E33*F33</f>
        <v>0</v>
      </c>
    </row>
    <row r="34" spans="1:7" ht="15.75" thickBot="1" x14ac:dyDescent="0.3">
      <c r="A34" s="53" t="s">
        <v>40</v>
      </c>
      <c r="B34" s="54"/>
      <c r="C34" s="51" t="s">
        <v>15</v>
      </c>
      <c r="D34" s="34"/>
      <c r="E34" s="56">
        <v>42500</v>
      </c>
      <c r="F34" s="33">
        <v>6</v>
      </c>
      <c r="G34" s="22">
        <f>D34*E34*F34</f>
        <v>0</v>
      </c>
    </row>
    <row r="35" spans="1:7" ht="15.75" thickBot="1" x14ac:dyDescent="0.3">
      <c r="A35" s="53" t="s">
        <v>41</v>
      </c>
      <c r="B35" s="54"/>
      <c r="C35" s="51" t="s">
        <v>15</v>
      </c>
      <c r="D35" s="34"/>
      <c r="E35" s="56">
        <v>9075</v>
      </c>
      <c r="F35" s="33">
        <v>6</v>
      </c>
      <c r="G35" s="22">
        <f>D35*E35*F35</f>
        <v>0</v>
      </c>
    </row>
    <row r="36" spans="1:7" ht="15.75" thickBot="1" x14ac:dyDescent="0.3">
      <c r="A36" s="46" t="s">
        <v>42</v>
      </c>
      <c r="B36" s="47"/>
      <c r="C36" s="39" t="s">
        <v>16</v>
      </c>
      <c r="D36" s="34"/>
      <c r="E36" s="41">
        <v>637</v>
      </c>
      <c r="F36" s="33">
        <v>6</v>
      </c>
      <c r="G36" s="42">
        <f>D36*E36*F36</f>
        <v>0</v>
      </c>
    </row>
    <row r="37" spans="1:7" ht="16.5" thickBot="1" x14ac:dyDescent="0.3">
      <c r="A37" s="114" t="s">
        <v>43</v>
      </c>
      <c r="B37" s="115"/>
      <c r="C37" s="115"/>
      <c r="D37" s="115"/>
      <c r="E37" s="115"/>
      <c r="F37" s="115"/>
      <c r="G37" s="116"/>
    </row>
    <row r="38" spans="1:7" ht="15.75" thickBot="1" x14ac:dyDescent="0.3">
      <c r="A38" s="44" t="s">
        <v>44</v>
      </c>
      <c r="B38" s="45"/>
      <c r="C38" s="33" t="s">
        <v>15</v>
      </c>
      <c r="D38" s="34"/>
      <c r="E38" s="35">
        <v>52625</v>
      </c>
      <c r="F38" s="33">
        <v>6</v>
      </c>
      <c r="G38" s="36">
        <f>D38*E38*F38</f>
        <v>0</v>
      </c>
    </row>
    <row r="39" spans="1:7" ht="15.75" thickBot="1" x14ac:dyDescent="0.3">
      <c r="A39" s="57" t="s">
        <v>45</v>
      </c>
      <c r="B39" s="54"/>
      <c r="C39" s="58" t="s">
        <v>15</v>
      </c>
      <c r="D39" s="59"/>
      <c r="E39" s="56">
        <v>18750</v>
      </c>
      <c r="F39" s="33">
        <v>6</v>
      </c>
      <c r="G39" s="22">
        <f>D39*E39*F39</f>
        <v>0</v>
      </c>
    </row>
    <row r="40" spans="1:7" ht="15.75" thickBot="1" x14ac:dyDescent="0.3">
      <c r="A40" s="53" t="s">
        <v>46</v>
      </c>
      <c r="B40" s="54"/>
      <c r="C40" s="51" t="s">
        <v>15</v>
      </c>
      <c r="D40" s="55"/>
      <c r="E40" s="56">
        <v>9000</v>
      </c>
      <c r="F40" s="33">
        <v>6</v>
      </c>
      <c r="G40" s="22">
        <f>D40*E40*F40</f>
        <v>0</v>
      </c>
    </row>
    <row r="41" spans="1:7" ht="15.75" thickBot="1" x14ac:dyDescent="0.3">
      <c r="A41" s="46" t="s">
        <v>47</v>
      </c>
      <c r="B41" s="47"/>
      <c r="C41" s="39" t="s">
        <v>16</v>
      </c>
      <c r="D41" s="43"/>
      <c r="E41" s="41">
        <v>637</v>
      </c>
      <c r="F41" s="33">
        <v>6</v>
      </c>
      <c r="G41" s="42">
        <f>D41*E41*F41</f>
        <v>0</v>
      </c>
    </row>
    <row r="42" spans="1:7" ht="16.5" thickBot="1" x14ac:dyDescent="0.3">
      <c r="A42" s="114" t="s">
        <v>48</v>
      </c>
      <c r="B42" s="115"/>
      <c r="C42" s="115"/>
      <c r="D42" s="115"/>
      <c r="E42" s="115"/>
      <c r="F42" s="115"/>
      <c r="G42" s="116"/>
    </row>
    <row r="43" spans="1:7" x14ac:dyDescent="0.25">
      <c r="A43" s="60" t="s">
        <v>49</v>
      </c>
      <c r="B43" s="61"/>
      <c r="C43" s="62" t="s">
        <v>50</v>
      </c>
      <c r="D43" s="63"/>
      <c r="E43" s="62">
        <v>88</v>
      </c>
      <c r="F43" s="62">
        <v>6</v>
      </c>
      <c r="G43" s="12">
        <f>D43*E43*F43</f>
        <v>0</v>
      </c>
    </row>
    <row r="44" spans="1:7" x14ac:dyDescent="0.25">
      <c r="A44" s="53" t="s">
        <v>51</v>
      </c>
      <c r="B44" s="54"/>
      <c r="C44" s="51" t="s">
        <v>50</v>
      </c>
      <c r="D44" s="55"/>
      <c r="E44" s="51">
        <v>35</v>
      </c>
      <c r="F44" s="62">
        <v>6</v>
      </c>
      <c r="G44" s="22">
        <f>D44*E44*F44</f>
        <v>0</v>
      </c>
    </row>
    <row r="45" spans="1:7" x14ac:dyDescent="0.25">
      <c r="A45" s="53" t="s">
        <v>52</v>
      </c>
      <c r="B45" s="54"/>
      <c r="C45" s="51" t="s">
        <v>50</v>
      </c>
      <c r="D45" s="55"/>
      <c r="E45" s="51">
        <v>20</v>
      </c>
      <c r="F45" s="62">
        <v>6</v>
      </c>
      <c r="G45" s="22">
        <f>D45*E45*F45</f>
        <v>0</v>
      </c>
    </row>
    <row r="46" spans="1:7" ht="15.75" thickBot="1" x14ac:dyDescent="0.3">
      <c r="A46" s="64" t="s">
        <v>53</v>
      </c>
      <c r="B46" s="65"/>
      <c r="C46" s="66" t="s">
        <v>50</v>
      </c>
      <c r="D46" s="55"/>
      <c r="E46" s="51">
        <v>8</v>
      </c>
      <c r="F46" s="62">
        <v>6</v>
      </c>
      <c r="G46" s="22">
        <f>D46*E46*F46</f>
        <v>0</v>
      </c>
    </row>
    <row r="47" spans="1:7" ht="17.25" thickTop="1" thickBot="1" x14ac:dyDescent="0.3">
      <c r="A47" s="125" t="s">
        <v>58</v>
      </c>
      <c r="B47" s="126"/>
      <c r="C47" s="126"/>
      <c r="D47" s="126"/>
      <c r="E47" s="126"/>
      <c r="F47" s="126"/>
      <c r="G47" s="127"/>
    </row>
    <row r="48" spans="1:7" ht="15.75" thickTop="1" x14ac:dyDescent="0.25">
      <c r="A48" s="67" t="s">
        <v>59</v>
      </c>
      <c r="B48" s="68"/>
      <c r="C48" s="62" t="s">
        <v>15</v>
      </c>
      <c r="D48" s="69"/>
      <c r="E48" s="70">
        <v>1</v>
      </c>
      <c r="F48" s="62">
        <v>6</v>
      </c>
      <c r="G48" s="12">
        <f>D48*E48*F48</f>
        <v>0</v>
      </c>
    </row>
    <row r="49" spans="1:11" ht="17.25" customHeight="1" x14ac:dyDescent="0.25">
      <c r="A49" s="49" t="s">
        <v>60</v>
      </c>
      <c r="B49" s="50"/>
      <c r="C49" s="51" t="s">
        <v>15</v>
      </c>
      <c r="D49" s="71"/>
      <c r="E49" s="56">
        <v>1</v>
      </c>
      <c r="F49" s="62">
        <v>6</v>
      </c>
      <c r="G49" s="22">
        <f>D49*E49*F49</f>
        <v>0</v>
      </c>
    </row>
    <row r="50" spans="1:11" ht="15.75" thickBot="1" x14ac:dyDescent="0.3">
      <c r="A50" s="37" t="s">
        <v>61</v>
      </c>
      <c r="B50" s="72"/>
      <c r="C50" s="66" t="s">
        <v>16</v>
      </c>
      <c r="D50" s="73"/>
      <c r="E50" s="41">
        <v>1</v>
      </c>
      <c r="F50" s="62">
        <v>6</v>
      </c>
      <c r="G50" s="22">
        <f>D50*E50*F50</f>
        <v>0</v>
      </c>
    </row>
    <row r="51" spans="1:11" ht="16.5" thickBot="1" x14ac:dyDescent="0.3">
      <c r="A51" s="128" t="s">
        <v>62</v>
      </c>
      <c r="B51" s="129"/>
      <c r="C51" s="129"/>
      <c r="D51" s="129"/>
      <c r="E51" s="129"/>
      <c r="F51" s="130"/>
      <c r="G51" s="14">
        <f>SUM(G48:G50)</f>
        <v>0</v>
      </c>
    </row>
    <row r="52" spans="1:11" ht="17.25" thickTop="1" thickBot="1" x14ac:dyDescent="0.3">
      <c r="A52" s="134" t="s">
        <v>54</v>
      </c>
      <c r="B52" s="135"/>
      <c r="C52" s="135"/>
      <c r="D52" s="135"/>
      <c r="E52" s="135"/>
      <c r="F52" s="136"/>
      <c r="G52" s="14">
        <f>SUM(G10:G50)</f>
        <v>0</v>
      </c>
    </row>
    <row r="53" spans="1:11" ht="17.25" thickTop="1" thickBot="1" x14ac:dyDescent="0.3">
      <c r="A53" s="15" t="s">
        <v>0</v>
      </c>
      <c r="B53" s="16" t="s">
        <v>1</v>
      </c>
      <c r="C53" s="17" t="s">
        <v>2</v>
      </c>
      <c r="D53" s="17" t="s">
        <v>3</v>
      </c>
      <c r="E53" s="18" t="s">
        <v>4</v>
      </c>
      <c r="F53" s="17" t="s">
        <v>5</v>
      </c>
      <c r="G53" s="19" t="s">
        <v>6</v>
      </c>
    </row>
    <row r="54" spans="1:11" ht="33" thickTop="1" thickBot="1" x14ac:dyDescent="0.3">
      <c r="A54" s="5" t="s">
        <v>7</v>
      </c>
      <c r="B54" s="20" t="s">
        <v>55</v>
      </c>
      <c r="C54" s="7" t="s">
        <v>8</v>
      </c>
      <c r="D54" s="7" t="s">
        <v>9</v>
      </c>
      <c r="E54" s="7" t="s">
        <v>10</v>
      </c>
      <c r="F54" s="21" t="s">
        <v>11</v>
      </c>
      <c r="G54" s="8" t="s">
        <v>12</v>
      </c>
      <c r="K54" t="s">
        <v>71</v>
      </c>
    </row>
    <row r="55" spans="1:11" ht="17.25" thickTop="1" thickBot="1" x14ac:dyDescent="0.3">
      <c r="A55" s="137" t="s">
        <v>56</v>
      </c>
      <c r="B55" s="138"/>
      <c r="C55" s="138"/>
      <c r="D55" s="138"/>
      <c r="E55" s="138"/>
      <c r="F55" s="138"/>
      <c r="G55" s="139"/>
    </row>
    <row r="56" spans="1:11" ht="15.75" thickBot="1" x14ac:dyDescent="0.3">
      <c r="A56" s="74" t="s">
        <v>72</v>
      </c>
      <c r="B56" s="95"/>
      <c r="C56" s="94" t="s">
        <v>50</v>
      </c>
      <c r="D56" s="80"/>
      <c r="E56" s="79">
        <v>360</v>
      </c>
      <c r="F56" s="79">
        <v>6</v>
      </c>
      <c r="G56" s="84">
        <f t="shared" ref="G56:G64" si="1">D56*E56*F56</f>
        <v>0</v>
      </c>
    </row>
    <row r="57" spans="1:11" ht="15.75" thickBot="1" x14ac:dyDescent="0.3">
      <c r="A57" s="27" t="s">
        <v>73</v>
      </c>
      <c r="B57" s="96"/>
      <c r="C57" s="76" t="s">
        <v>50</v>
      </c>
      <c r="D57" s="81"/>
      <c r="E57" s="23">
        <v>32</v>
      </c>
      <c r="F57" s="79">
        <v>6</v>
      </c>
      <c r="G57" s="25">
        <f t="shared" si="1"/>
        <v>0</v>
      </c>
    </row>
    <row r="58" spans="1:11" ht="15.75" thickBot="1" x14ac:dyDescent="0.3">
      <c r="A58" s="24" t="s">
        <v>67</v>
      </c>
      <c r="B58" s="9"/>
      <c r="C58" s="13" t="s">
        <v>57</v>
      </c>
      <c r="D58" s="26"/>
      <c r="E58" s="92">
        <v>23</v>
      </c>
      <c r="F58" s="79">
        <v>6</v>
      </c>
      <c r="G58" s="85">
        <f t="shared" si="1"/>
        <v>0</v>
      </c>
    </row>
    <row r="59" spans="1:11" ht="15.75" thickBot="1" x14ac:dyDescent="0.3">
      <c r="A59" s="24" t="s">
        <v>68</v>
      </c>
      <c r="B59" s="9"/>
      <c r="C59" s="13" t="s">
        <v>69</v>
      </c>
      <c r="D59" s="26"/>
      <c r="E59" s="92">
        <v>392</v>
      </c>
      <c r="F59" s="79">
        <v>6</v>
      </c>
      <c r="G59" s="85">
        <f t="shared" si="1"/>
        <v>0</v>
      </c>
    </row>
    <row r="60" spans="1:11" ht="15.75" thickBot="1" x14ac:dyDescent="0.3">
      <c r="A60" s="49" t="s">
        <v>65</v>
      </c>
      <c r="B60" s="10"/>
      <c r="C60" s="11" t="s">
        <v>57</v>
      </c>
      <c r="D60" s="28"/>
      <c r="E60" s="23">
        <v>5</v>
      </c>
      <c r="F60" s="79">
        <v>6</v>
      </c>
      <c r="G60" s="29">
        <f t="shared" si="1"/>
        <v>0</v>
      </c>
    </row>
    <row r="61" spans="1:11" ht="15.75" thickBot="1" x14ac:dyDescent="0.3">
      <c r="A61" s="27" t="s">
        <v>66</v>
      </c>
      <c r="B61" s="10"/>
      <c r="C61" s="23" t="s">
        <v>57</v>
      </c>
      <c r="D61" s="82"/>
      <c r="E61" s="23">
        <v>2</v>
      </c>
      <c r="F61" s="79">
        <v>6</v>
      </c>
      <c r="G61" s="29">
        <f t="shared" si="1"/>
        <v>0</v>
      </c>
    </row>
    <row r="62" spans="1:11" ht="15.75" thickBot="1" x14ac:dyDescent="0.3">
      <c r="A62" s="75" t="s">
        <v>70</v>
      </c>
      <c r="B62" s="86"/>
      <c r="C62" s="76" t="s">
        <v>57</v>
      </c>
      <c r="D62" s="87"/>
      <c r="E62" s="93">
        <v>12</v>
      </c>
      <c r="F62" s="79">
        <v>6</v>
      </c>
      <c r="G62" s="29">
        <f t="shared" si="1"/>
        <v>0</v>
      </c>
    </row>
    <row r="63" spans="1:11" ht="15.75" thickBot="1" x14ac:dyDescent="0.3">
      <c r="A63" s="77" t="s">
        <v>64</v>
      </c>
      <c r="B63" s="78"/>
      <c r="C63" s="11" t="s">
        <v>57</v>
      </c>
      <c r="D63" s="83"/>
      <c r="E63" s="93">
        <v>1</v>
      </c>
      <c r="F63" s="79">
        <v>6</v>
      </c>
      <c r="G63" s="29">
        <f t="shared" si="1"/>
        <v>0</v>
      </c>
    </row>
    <row r="64" spans="1:11" ht="15.75" thickBot="1" x14ac:dyDescent="0.3">
      <c r="A64" s="64" t="s">
        <v>63</v>
      </c>
      <c r="B64" s="99"/>
      <c r="C64" s="100" t="s">
        <v>57</v>
      </c>
      <c r="D64" s="101"/>
      <c r="E64" s="102">
        <v>2</v>
      </c>
      <c r="F64" s="103">
        <v>6</v>
      </c>
      <c r="G64" s="30">
        <f t="shared" si="1"/>
        <v>0</v>
      </c>
    </row>
    <row r="65" spans="1:7" s="97" customFormat="1" ht="20.100000000000001" customHeight="1" thickTop="1" thickBot="1" x14ac:dyDescent="0.3">
      <c r="A65" s="131" t="s">
        <v>81</v>
      </c>
      <c r="B65" s="132"/>
      <c r="C65" s="132"/>
      <c r="D65" s="132"/>
      <c r="E65" s="132"/>
      <c r="F65" s="133"/>
      <c r="G65" s="98"/>
    </row>
    <row r="66" spans="1:7" s="97" customFormat="1" ht="20.100000000000001" customHeight="1" thickBot="1" x14ac:dyDescent="0.3">
      <c r="A66" s="131" t="s">
        <v>82</v>
      </c>
      <c r="B66" s="132"/>
      <c r="C66" s="132"/>
      <c r="D66" s="132"/>
      <c r="E66" s="132"/>
      <c r="F66" s="133"/>
      <c r="G66" s="98"/>
    </row>
    <row r="67" spans="1:7" s="97" customFormat="1" ht="20.100000000000001" customHeight="1" thickBot="1" x14ac:dyDescent="0.3">
      <c r="A67" s="131" t="s">
        <v>83</v>
      </c>
      <c r="B67" s="132"/>
      <c r="C67" s="132"/>
      <c r="D67" s="132"/>
      <c r="E67" s="132"/>
      <c r="F67" s="133"/>
      <c r="G67" s="98"/>
    </row>
  </sheetData>
  <mergeCells count="16">
    <mergeCell ref="A65:F65"/>
    <mergeCell ref="A66:F66"/>
    <mergeCell ref="A67:F67"/>
    <mergeCell ref="A52:F52"/>
    <mergeCell ref="A55:G55"/>
    <mergeCell ref="A18:G18"/>
    <mergeCell ref="A32:G32"/>
    <mergeCell ref="A47:G47"/>
    <mergeCell ref="A51:F51"/>
    <mergeCell ref="A37:G37"/>
    <mergeCell ref="A42:G42"/>
    <mergeCell ref="A1:G1"/>
    <mergeCell ref="A8:G8"/>
    <mergeCell ref="A9:G9"/>
    <mergeCell ref="A12:G12"/>
    <mergeCell ref="A15:G15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BN-26-2022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Ceranic</dc:creator>
  <cp:lastModifiedBy>Stipo Lovrić</cp:lastModifiedBy>
  <cp:lastPrinted>2019-10-15T12:43:34Z</cp:lastPrinted>
  <dcterms:created xsi:type="dcterms:W3CDTF">2018-08-28T10:47:29Z</dcterms:created>
  <dcterms:modified xsi:type="dcterms:W3CDTF">2022-07-08T09:37:41Z</dcterms:modified>
</cp:coreProperties>
</file>