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tampar-my.sharepoint.com/personal/amikus_stampar_hr/Documents/Documents/PLAN 2022/PLAN 2022 - NZZJZDAŠ 3. REBALANS 2022-12/"/>
    </mc:Choice>
  </mc:AlternateContent>
  <xr:revisionPtr revIDLastSave="58" documentId="8_{8B46AD14-9315-4A2E-80A5-82CE18D62093}" xr6:coauthVersionLast="47" xr6:coauthVersionMax="47" xr10:uidLastSave="{B95BD240-BAF9-4D48-BD4F-8872D205F33C}"/>
  <bookViews>
    <workbookView xWindow="-120" yWindow="-120" windowWidth="29040" windowHeight="15840" xr2:uid="{00000000-000D-0000-FFFF-FFFF00000000}"/>
  </bookViews>
  <sheets>
    <sheet name="Plan 2022- opći 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0" i="1" s="1"/>
  <c r="F8" i="1"/>
  <c r="E10" i="1"/>
  <c r="E7" i="1"/>
  <c r="F20" i="1"/>
  <c r="F19" i="1"/>
  <c r="F9" i="1"/>
  <c r="C21" i="1"/>
  <c r="D21" i="1"/>
  <c r="C10" i="1"/>
  <c r="D10" i="1"/>
  <c r="C7" i="1"/>
  <c r="C13" i="1" s="1"/>
  <c r="C23" i="1" s="1"/>
  <c r="D7" i="1"/>
  <c r="B7" i="1"/>
  <c r="E13" i="1" l="1"/>
  <c r="F7" i="1"/>
  <c r="F13" i="1" s="1"/>
  <c r="F23" i="1" s="1"/>
  <c r="F21" i="1"/>
  <c r="D13" i="1"/>
  <c r="D23" i="1" s="1"/>
  <c r="B10" i="1"/>
  <c r="B13" i="1" s="1"/>
  <c r="B21" i="1"/>
  <c r="B23" i="1" l="1"/>
</calcChain>
</file>

<file path=xl/sharedStrings.xml><?xml version="1.0" encoding="utf-8"?>
<sst xmlns="http://schemas.openxmlformats.org/spreadsheetml/2006/main" count="30" uniqueCount="21">
  <si>
    <t>OPĆI DIO</t>
  </si>
  <si>
    <t>PRIHODI UKUPNO</t>
  </si>
  <si>
    <t>PRIHODI POSLOVANJA</t>
  </si>
  <si>
    <t>PRIHODI OD PRODAJE NEFINANCIJSKE IMOVINE</t>
  </si>
  <si>
    <t>RASHODI UKUPNO</t>
  </si>
  <si>
    <t>RASHODI  POSLOVANJA</t>
  </si>
  <si>
    <t>RASHODI ZA NEFINANCIJSKU IMOVINU</t>
  </si>
  <si>
    <t>RAZLIKA - VIŠAK / MANJAK</t>
  </si>
  <si>
    <t>VIŠAK/MANJAK IZ PRETHODNE GODINE</t>
  </si>
  <si>
    <t>PRIMICI OD FINANCIJSKE IMOVINE I ZADUŽIVANJA</t>
  </si>
  <si>
    <t>IZDACI ZA FINANCIJSKU IMOVINU I OTPLATE ZAJMOVA</t>
  </si>
  <si>
    <t>NETO FINANCIRANJE</t>
  </si>
  <si>
    <t>VIŠAK / MANJAK + NETO FINANCIRANJE</t>
  </si>
  <si>
    <t>NAZIV USTANOVE: Nastavni zavod za javno zdravstvo Dr. Andrija Štampar</t>
  </si>
  <si>
    <t xml:space="preserve"> Plan 
za 2022.</t>
  </si>
  <si>
    <t>Novi plan 2022</t>
  </si>
  <si>
    <t>Povećanje/smanjenje
UV 13; 05.03.2022</t>
  </si>
  <si>
    <t>Povećanje/smanjenje
UV 20; 26.10.2022</t>
  </si>
  <si>
    <t>Povećanje/smanjenje
UV 21; 21.12.2022</t>
  </si>
  <si>
    <t>Povećanje/smanjenje
UV 22; 21.12.2022</t>
  </si>
  <si>
    <t>PRIJEDLOG FINANCIJSKOG PLANA ZA 2022. III. REBALANS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</si>
</sst>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8"/>
      <name val="Calibri"/>
      <family val="2"/>
      <charset val="238"/>
    </font>
    <font>
      <b/>
      <sz val="12"/>
      <color theme="4" tint="-0.499984740745262"/>
      <name val="Calibri"/>
      <family val="2"/>
      <charset val="238"/>
      <scheme val="minor"/>
    </font>
    <font>
      <sz val="12"/>
      <color theme="4" tint="-0.499984740745262"/>
      <name val="Calibri"/>
      <family val="2"/>
      <charset val="238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9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4" borderId="0" applyNumberFormat="0" applyBorder="0" applyAlignment="0" applyProtection="0"/>
    <xf numFmtId="0" fontId="3" fillId="6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7" borderId="0" applyNumberFormat="0" applyBorder="0" applyAlignment="0" applyProtection="0"/>
    <xf numFmtId="0" fontId="3" fillId="6" borderId="0" applyNumberFormat="0" applyBorder="0" applyAlignment="0" applyProtection="0"/>
    <xf numFmtId="0" fontId="3" fillId="3" borderId="0" applyNumberFormat="0" applyBorder="0" applyAlignment="0" applyProtection="0"/>
    <xf numFmtId="0" fontId="3" fillId="13" borderId="0" applyNumberFormat="0" applyBorder="0" applyAlignment="0" applyProtection="0"/>
    <xf numFmtId="0" fontId="3" fillId="11" borderId="0" applyNumberFormat="0" applyBorder="0" applyAlignment="0" applyProtection="0"/>
    <xf numFmtId="0" fontId="3" fillId="10" borderId="0" applyNumberFormat="0" applyBorder="0" applyAlignment="0" applyProtection="0"/>
    <xf numFmtId="0" fontId="3" fillId="14" borderId="0" applyNumberFormat="0" applyBorder="0" applyAlignment="0" applyProtection="0"/>
    <xf numFmtId="0" fontId="3" fillId="12" borderId="0" applyNumberFormat="0" applyBorder="0" applyAlignment="0" applyProtection="0"/>
    <xf numFmtId="0" fontId="3" fillId="15" borderId="0" applyNumberFormat="0" applyBorder="0" applyAlignment="0" applyProtection="0"/>
    <xf numFmtId="0" fontId="4" fillId="8" borderId="0" applyNumberFormat="0" applyBorder="0" applyAlignment="0" applyProtection="0"/>
    <xf numFmtId="0" fontId="5" fillId="16" borderId="1" applyNumberFormat="0" applyAlignment="0" applyProtection="0"/>
    <xf numFmtId="0" fontId="6" fillId="17" borderId="2" applyNumberFormat="0" applyAlignment="0" applyProtection="0"/>
    <xf numFmtId="0" fontId="7" fillId="0" borderId="0" applyNumberFormat="0" applyFill="0" applyBorder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1" applyNumberFormat="0" applyAlignment="0" applyProtection="0"/>
    <xf numFmtId="0" fontId="12" fillId="0" borderId="6" applyNumberFormat="0" applyFill="0" applyAlignment="0" applyProtection="0"/>
    <xf numFmtId="0" fontId="13" fillId="9" borderId="0" applyNumberFormat="0" applyBorder="0" applyAlignment="0" applyProtection="0"/>
    <xf numFmtId="0" fontId="15" fillId="0" borderId="7" applyNumberFormat="0" applyFill="0" applyAlignment="0" applyProtection="0"/>
    <xf numFmtId="0" fontId="14" fillId="0" borderId="0"/>
  </cellStyleXfs>
  <cellXfs count="31">
    <xf numFmtId="0" fontId="0" fillId="0" borderId="0" xfId="0"/>
    <xf numFmtId="0" fontId="16" fillId="0" borderId="0" xfId="38" applyFont="1" applyAlignment="1">
      <alignment horizontal="center" vertical="center" wrapText="1"/>
    </xf>
    <xf numFmtId="0" fontId="17" fillId="0" borderId="0" xfId="0" applyFont="1"/>
    <xf numFmtId="0" fontId="17" fillId="0" borderId="0" xfId="38" applyFont="1" applyAlignment="1">
      <alignment vertical="center" wrapText="1"/>
    </xf>
    <xf numFmtId="0" fontId="16" fillId="0" borderId="0" xfId="38" applyFont="1" applyAlignment="1">
      <alignment horizontal="left" wrapText="1"/>
    </xf>
    <xf numFmtId="0" fontId="16" fillId="0" borderId="9" xfId="38" quotePrefix="1" applyFont="1" applyBorder="1" applyAlignment="1">
      <alignment horizontal="center" vertical="center" wrapText="1"/>
    </xf>
    <xf numFmtId="3" fontId="16" fillId="0" borderId="8" xfId="38" applyNumberFormat="1" applyFont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16" fillId="18" borderId="9" xfId="38" applyFont="1" applyFill="1" applyBorder="1" applyAlignment="1">
      <alignment horizontal="left" vertical="center" wrapText="1"/>
    </xf>
    <xf numFmtId="3" fontId="16" fillId="18" borderId="8" xfId="38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vertical="center"/>
    </xf>
    <xf numFmtId="0" fontId="16" fillId="0" borderId="9" xfId="38" applyFont="1" applyBorder="1" applyAlignment="1">
      <alignment horizontal="left" vertical="center" wrapText="1"/>
    </xf>
    <xf numFmtId="3" fontId="17" fillId="0" borderId="8" xfId="38" applyNumberFormat="1" applyFont="1" applyBorder="1" applyAlignment="1">
      <alignment horizontal="right" vertical="center" wrapText="1"/>
    </xf>
    <xf numFmtId="0" fontId="16" fillId="0" borderId="9" xfId="38" quotePrefix="1" applyFont="1" applyBorder="1" applyAlignment="1">
      <alignment horizontal="left" vertical="center"/>
    </xf>
    <xf numFmtId="0" fontId="16" fillId="18" borderId="9" xfId="38" applyFont="1" applyFill="1" applyBorder="1" applyAlignment="1">
      <alignment horizontal="left" vertical="center"/>
    </xf>
    <xf numFmtId="3" fontId="16" fillId="0" borderId="0" xfId="0" applyNumberFormat="1" applyFont="1" applyAlignment="1">
      <alignment vertical="center"/>
    </xf>
    <xf numFmtId="0" fontId="16" fillId="0" borderId="9" xfId="38" quotePrefix="1" applyFont="1" applyBorder="1" applyAlignment="1">
      <alignment horizontal="left" vertical="center" wrapText="1"/>
    </xf>
    <xf numFmtId="0" fontId="16" fillId="18" borderId="9" xfId="38" quotePrefix="1" applyFont="1" applyFill="1" applyBorder="1" applyAlignment="1">
      <alignment horizontal="left" vertical="center" wrapText="1"/>
    </xf>
    <xf numFmtId="0" fontId="16" fillId="18" borderId="8" xfId="38" applyFont="1" applyFill="1" applyBorder="1" applyAlignment="1">
      <alignment horizontal="left" vertical="center" wrapText="1"/>
    </xf>
    <xf numFmtId="3" fontId="16" fillId="18" borderId="8" xfId="38" applyNumberFormat="1" applyFont="1" applyFill="1" applyBorder="1" applyAlignment="1">
      <alignment horizontal="right" vertical="center"/>
    </xf>
    <xf numFmtId="0" fontId="16" fillId="0" borderId="8" xfId="38" applyFont="1" applyBorder="1" applyAlignment="1">
      <alignment horizontal="left" vertical="center" wrapText="1"/>
    </xf>
    <xf numFmtId="0" fontId="16" fillId="18" borderId="8" xfId="38" quotePrefix="1" applyFont="1" applyFill="1" applyBorder="1" applyAlignment="1">
      <alignment horizontal="left" vertical="center" wrapText="1"/>
    </xf>
    <xf numFmtId="0" fontId="16" fillId="0" borderId="0" xfId="38" applyFont="1" applyAlignment="1">
      <alignment horizontal="center" vertical="center" wrapText="1"/>
    </xf>
    <xf numFmtId="0" fontId="17" fillId="0" borderId="0" xfId="38" applyFont="1" applyAlignment="1">
      <alignment vertical="center" wrapText="1"/>
    </xf>
    <xf numFmtId="0" fontId="16" fillId="0" borderId="0" xfId="38" applyFont="1" applyAlignment="1">
      <alignment horizontal="left" vertical="center" wrapText="1"/>
    </xf>
    <xf numFmtId="0" fontId="17" fillId="0" borderId="0" xfId="38" applyFont="1" applyAlignment="1">
      <alignment horizontal="left"/>
    </xf>
    <xf numFmtId="0" fontId="17" fillId="0" borderId="0" xfId="38" applyFont="1"/>
    <xf numFmtId="0" fontId="16" fillId="0" borderId="0" xfId="38" quotePrefix="1" applyFont="1" applyAlignment="1">
      <alignment horizontal="center" vertical="center" wrapText="1"/>
    </xf>
    <xf numFmtId="0" fontId="16" fillId="0" borderId="9" xfId="38" quotePrefix="1" applyFont="1" applyBorder="1" applyAlignment="1">
      <alignment horizontal="center"/>
    </xf>
    <xf numFmtId="0" fontId="16" fillId="0" borderId="10" xfId="38" quotePrefix="1" applyFont="1" applyBorder="1" applyAlignment="1">
      <alignment horizontal="center"/>
    </xf>
    <xf numFmtId="0" fontId="16" fillId="0" borderId="11" xfId="38" quotePrefix="1" applyFont="1" applyBorder="1" applyAlignment="1">
      <alignment horizontal="center"/>
    </xf>
  </cellXfs>
  <cellStyles count="39">
    <cellStyle name="20% - Accent1 2" xfId="2" xr:uid="{00000000-0005-0000-0000-000000000000}"/>
    <cellStyle name="20% - Accent2 2" xfId="3" xr:uid="{00000000-0005-0000-0000-000001000000}"/>
    <cellStyle name="20% - Accent3 2" xfId="4" xr:uid="{00000000-0005-0000-0000-000002000000}"/>
    <cellStyle name="20% - Accent4 2" xfId="5" xr:uid="{00000000-0005-0000-0000-000003000000}"/>
    <cellStyle name="20% - Accent5 2" xfId="6" xr:uid="{00000000-0005-0000-0000-000004000000}"/>
    <cellStyle name="20% - Accent6 2" xfId="7" xr:uid="{00000000-0005-0000-0000-000005000000}"/>
    <cellStyle name="40% - Accent1 2" xfId="8" xr:uid="{00000000-0005-0000-0000-000006000000}"/>
    <cellStyle name="40% - Accent2 2" xfId="9" xr:uid="{00000000-0005-0000-0000-000007000000}"/>
    <cellStyle name="40% - Accent3 2" xfId="10" xr:uid="{00000000-0005-0000-0000-000008000000}"/>
    <cellStyle name="40% - Accent4 2" xfId="11" xr:uid="{00000000-0005-0000-0000-000009000000}"/>
    <cellStyle name="40% - Accent5 2" xfId="12" xr:uid="{00000000-0005-0000-0000-00000A000000}"/>
    <cellStyle name="40% - Accent6 2" xfId="13" xr:uid="{00000000-0005-0000-0000-00000B000000}"/>
    <cellStyle name="60% - Accent1 2" xfId="14" xr:uid="{00000000-0005-0000-0000-00000C000000}"/>
    <cellStyle name="60% - Accent2 2" xfId="15" xr:uid="{00000000-0005-0000-0000-00000D000000}"/>
    <cellStyle name="60% - Accent3 2" xfId="16" xr:uid="{00000000-0005-0000-0000-00000E000000}"/>
    <cellStyle name="60% - Accent4 2" xfId="17" xr:uid="{00000000-0005-0000-0000-00000F000000}"/>
    <cellStyle name="60% - Accent5 2" xfId="18" xr:uid="{00000000-0005-0000-0000-000010000000}"/>
    <cellStyle name="60% - Accent6 2" xfId="19" xr:uid="{00000000-0005-0000-0000-000011000000}"/>
    <cellStyle name="Accent1 2" xfId="20" xr:uid="{00000000-0005-0000-0000-000012000000}"/>
    <cellStyle name="Accent2 2" xfId="21" xr:uid="{00000000-0005-0000-0000-000013000000}"/>
    <cellStyle name="Accent3 2" xfId="22" xr:uid="{00000000-0005-0000-0000-000014000000}"/>
    <cellStyle name="Accent4 2" xfId="23" xr:uid="{00000000-0005-0000-0000-000015000000}"/>
    <cellStyle name="Accent5 2" xfId="24" xr:uid="{00000000-0005-0000-0000-000016000000}"/>
    <cellStyle name="Accent6 2" xfId="25" xr:uid="{00000000-0005-0000-0000-000017000000}"/>
    <cellStyle name="Bad 2" xfId="26" xr:uid="{00000000-0005-0000-0000-000018000000}"/>
    <cellStyle name="Calculation 2" xfId="27" xr:uid="{00000000-0005-0000-0000-000019000000}"/>
    <cellStyle name="Check Cell 2" xfId="28" xr:uid="{00000000-0005-0000-0000-00001A000000}"/>
    <cellStyle name="Explanatory Text 2" xfId="29" xr:uid="{00000000-0005-0000-0000-00001B000000}"/>
    <cellStyle name="Heading 1 2" xfId="30" xr:uid="{00000000-0005-0000-0000-00001C000000}"/>
    <cellStyle name="Heading 2 2" xfId="31" xr:uid="{00000000-0005-0000-0000-00001D000000}"/>
    <cellStyle name="Heading 3 2" xfId="32" xr:uid="{00000000-0005-0000-0000-00001E000000}"/>
    <cellStyle name="Heading 4 2" xfId="33" xr:uid="{00000000-0005-0000-0000-00001F000000}"/>
    <cellStyle name="Input 2" xfId="34" xr:uid="{00000000-0005-0000-0000-000020000000}"/>
    <cellStyle name="Linked Cell 2" xfId="35" xr:uid="{00000000-0005-0000-0000-000021000000}"/>
    <cellStyle name="Neutral 2" xfId="36" xr:uid="{00000000-0005-0000-0000-000022000000}"/>
    <cellStyle name="Normal 2" xfId="1" xr:uid="{00000000-0005-0000-0000-000024000000}"/>
    <cellStyle name="Normal 3" xfId="38" xr:uid="{00000000-0005-0000-0000-000025000000}"/>
    <cellStyle name="Normalno" xfId="0" builtinId="0"/>
    <cellStyle name="Total 2" xfId="37" xr:uid="{00000000-0005-0000-0000-00002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3"/>
  <sheetViews>
    <sheetView tabSelected="1" workbookViewId="0">
      <selection sqref="A1:F1"/>
    </sheetView>
  </sheetViews>
  <sheetFormatPr defaultRowHeight="15.75" x14ac:dyDescent="0.25"/>
  <cols>
    <col min="1" max="1" width="50.7109375" style="2" customWidth="1"/>
    <col min="2" max="6" width="25.7109375" style="2" customWidth="1"/>
    <col min="7" max="7" width="9.140625" style="2"/>
    <col min="8" max="8" width="12.42578125" style="2" bestFit="1" customWidth="1"/>
    <col min="9" max="16384" width="9.140625" style="2"/>
  </cols>
  <sheetData>
    <row r="1" spans="1:8" ht="39" customHeight="1" x14ac:dyDescent="0.25">
      <c r="A1" s="22" t="s">
        <v>20</v>
      </c>
      <c r="B1" s="22"/>
      <c r="C1" s="22"/>
      <c r="D1" s="22"/>
      <c r="E1" s="22"/>
      <c r="F1" s="22"/>
    </row>
    <row r="2" spans="1:8" x14ac:dyDescent="0.25">
      <c r="A2" s="22" t="s">
        <v>0</v>
      </c>
      <c r="B2" s="22"/>
      <c r="C2" s="23"/>
      <c r="D2" s="23"/>
      <c r="E2" s="23"/>
      <c r="F2" s="23"/>
    </row>
    <row r="3" spans="1:8" x14ac:dyDescent="0.25">
      <c r="A3" s="1"/>
      <c r="B3" s="1"/>
      <c r="C3" s="3"/>
      <c r="D3" s="3"/>
      <c r="E3" s="3"/>
      <c r="F3" s="3"/>
    </row>
    <row r="4" spans="1:8" x14ac:dyDescent="0.25">
      <c r="A4" s="24" t="s">
        <v>13</v>
      </c>
      <c r="B4" s="24"/>
      <c r="C4" s="24"/>
      <c r="D4" s="24"/>
      <c r="E4" s="24"/>
      <c r="F4" s="24"/>
    </row>
    <row r="5" spans="1:8" ht="18" customHeight="1" x14ac:dyDescent="0.25">
      <c r="A5" s="4"/>
      <c r="B5" s="24"/>
      <c r="C5" s="24"/>
      <c r="D5" s="24"/>
      <c r="E5" s="24"/>
      <c r="F5" s="24"/>
      <c r="G5" s="25"/>
    </row>
    <row r="6" spans="1:8" s="7" customFormat="1" ht="35.1" customHeight="1" x14ac:dyDescent="0.25">
      <c r="A6" s="5"/>
      <c r="B6" s="6" t="s">
        <v>14</v>
      </c>
      <c r="C6" s="6" t="s">
        <v>16</v>
      </c>
      <c r="D6" s="6" t="s">
        <v>17</v>
      </c>
      <c r="E6" s="6" t="s">
        <v>19</v>
      </c>
      <c r="F6" s="6" t="s">
        <v>15</v>
      </c>
    </row>
    <row r="7" spans="1:8" s="10" customFormat="1" ht="35.1" customHeight="1" x14ac:dyDescent="0.25">
      <c r="A7" s="8" t="s">
        <v>1</v>
      </c>
      <c r="B7" s="9">
        <f>B8+B9</f>
        <v>212150000</v>
      </c>
      <c r="C7" s="9">
        <f t="shared" ref="C7:F7" si="0">C8+C9</f>
        <v>-8295000</v>
      </c>
      <c r="D7" s="9">
        <f t="shared" si="0"/>
        <v>-21255000</v>
      </c>
      <c r="E7" s="9">
        <f t="shared" si="0"/>
        <v>-130000</v>
      </c>
      <c r="F7" s="9">
        <f t="shared" si="0"/>
        <v>182470000</v>
      </c>
    </row>
    <row r="8" spans="1:8" s="7" customFormat="1" ht="35.1" customHeight="1" x14ac:dyDescent="0.25">
      <c r="A8" s="11" t="s">
        <v>2</v>
      </c>
      <c r="B8" s="12">
        <v>212150000</v>
      </c>
      <c r="C8" s="12">
        <v>-8295000</v>
      </c>
      <c r="D8" s="12">
        <v>-21255000</v>
      </c>
      <c r="E8" s="12">
        <v>-130000</v>
      </c>
      <c r="F8" s="12">
        <f>SUM(B8:E8)</f>
        <v>182470000</v>
      </c>
    </row>
    <row r="9" spans="1:8" s="7" customFormat="1" ht="35.1" customHeight="1" x14ac:dyDescent="0.25">
      <c r="A9" s="13" t="s">
        <v>3</v>
      </c>
      <c r="B9" s="12">
        <v>0</v>
      </c>
      <c r="C9" s="12">
        <v>0</v>
      </c>
      <c r="D9" s="12">
        <v>0</v>
      </c>
      <c r="E9" s="12">
        <v>0</v>
      </c>
      <c r="F9" s="12">
        <f>B9+C9+D9</f>
        <v>0</v>
      </c>
    </row>
    <row r="10" spans="1:8" s="10" customFormat="1" ht="35.1" customHeight="1" x14ac:dyDescent="0.25">
      <c r="A10" s="14" t="s">
        <v>4</v>
      </c>
      <c r="B10" s="9">
        <f>SUM(B11:B12)</f>
        <v>212150000</v>
      </c>
      <c r="C10" s="9">
        <f t="shared" ref="C10:F10" si="1">SUM(C11:C12)</f>
        <v>-8295000</v>
      </c>
      <c r="D10" s="9">
        <f t="shared" si="1"/>
        <v>-9880061</v>
      </c>
      <c r="E10" s="9">
        <f t="shared" si="1"/>
        <v>-130000</v>
      </c>
      <c r="F10" s="9">
        <f t="shared" si="1"/>
        <v>193844939</v>
      </c>
      <c r="H10" s="15"/>
    </row>
    <row r="11" spans="1:8" s="7" customFormat="1" ht="35.1" customHeight="1" x14ac:dyDescent="0.25">
      <c r="A11" s="16" t="s">
        <v>5</v>
      </c>
      <c r="B11" s="12">
        <v>181457800</v>
      </c>
      <c r="C11" s="12">
        <v>-8723863</v>
      </c>
      <c r="D11" s="12">
        <v>-10476685.5</v>
      </c>
      <c r="E11" s="12">
        <v>1234661</v>
      </c>
      <c r="F11" s="12">
        <f t="shared" ref="F11:F12" si="2">SUM(B11:E11)</f>
        <v>163491912.5</v>
      </c>
    </row>
    <row r="12" spans="1:8" s="7" customFormat="1" ht="35.1" customHeight="1" x14ac:dyDescent="0.25">
      <c r="A12" s="13" t="s">
        <v>6</v>
      </c>
      <c r="B12" s="12">
        <v>30692200</v>
      </c>
      <c r="C12" s="12">
        <v>428863</v>
      </c>
      <c r="D12" s="12">
        <v>596624.49999999977</v>
      </c>
      <c r="E12" s="12">
        <v>-1364661</v>
      </c>
      <c r="F12" s="12">
        <f t="shared" si="2"/>
        <v>30353026.5</v>
      </c>
    </row>
    <row r="13" spans="1:8" s="10" customFormat="1" ht="35.1" customHeight="1" x14ac:dyDescent="0.25">
      <c r="A13" s="17" t="s">
        <v>7</v>
      </c>
      <c r="B13" s="9">
        <f>B7-B10</f>
        <v>0</v>
      </c>
      <c r="C13" s="9">
        <f t="shared" ref="C13:F13" si="3">C7-C10</f>
        <v>0</v>
      </c>
      <c r="D13" s="9">
        <f t="shared" si="3"/>
        <v>-11374939</v>
      </c>
      <c r="E13" s="9">
        <f>E7-E10</f>
        <v>0</v>
      </c>
      <c r="F13" s="9">
        <f t="shared" si="3"/>
        <v>-11374939</v>
      </c>
    </row>
    <row r="14" spans="1:8" x14ac:dyDescent="0.25">
      <c r="A14" s="22"/>
      <c r="B14" s="26"/>
      <c r="C14" s="26"/>
      <c r="D14" s="26"/>
      <c r="E14" s="26"/>
      <c r="F14" s="26"/>
    </row>
    <row r="15" spans="1:8" s="7" customFormat="1" ht="35.1" customHeight="1" x14ac:dyDescent="0.25">
      <c r="A15" s="5"/>
      <c r="B15" s="6" t="s">
        <v>14</v>
      </c>
      <c r="C15" s="6" t="s">
        <v>16</v>
      </c>
      <c r="D15" s="6" t="s">
        <v>17</v>
      </c>
      <c r="E15" s="6" t="s">
        <v>18</v>
      </c>
      <c r="F15" s="6" t="s">
        <v>15</v>
      </c>
    </row>
    <row r="16" spans="1:8" s="10" customFormat="1" ht="35.1" customHeight="1" x14ac:dyDescent="0.25">
      <c r="A16" s="18" t="s">
        <v>8</v>
      </c>
      <c r="B16" s="19">
        <v>0</v>
      </c>
      <c r="C16" s="19">
        <v>11374939</v>
      </c>
      <c r="D16" s="19">
        <v>11374939</v>
      </c>
      <c r="E16" s="19">
        <v>11374939</v>
      </c>
      <c r="F16" s="19">
        <v>11374939</v>
      </c>
    </row>
    <row r="17" spans="1:6" x14ac:dyDescent="0.25">
      <c r="A17" s="27"/>
      <c r="B17" s="26"/>
      <c r="C17" s="26"/>
      <c r="D17" s="26"/>
      <c r="E17" s="26"/>
      <c r="F17" s="26"/>
    </row>
    <row r="18" spans="1:6" s="7" customFormat="1" ht="35.1" customHeight="1" x14ac:dyDescent="0.25">
      <c r="A18" s="5"/>
      <c r="B18" s="6" t="s">
        <v>14</v>
      </c>
      <c r="C18" s="6" t="s">
        <v>16</v>
      </c>
      <c r="D18" s="6" t="s">
        <v>17</v>
      </c>
      <c r="E18" s="6" t="s">
        <v>18</v>
      </c>
      <c r="F18" s="6" t="s">
        <v>15</v>
      </c>
    </row>
    <row r="19" spans="1:6" s="7" customFormat="1" ht="35.1" customHeight="1" x14ac:dyDescent="0.25">
      <c r="A19" s="20" t="s">
        <v>9</v>
      </c>
      <c r="B19" s="12">
        <v>0</v>
      </c>
      <c r="C19" s="12">
        <v>0</v>
      </c>
      <c r="D19" s="12">
        <v>0</v>
      </c>
      <c r="E19" s="12"/>
      <c r="F19" s="12">
        <f>B19+C19+D19</f>
        <v>0</v>
      </c>
    </row>
    <row r="20" spans="1:6" s="7" customFormat="1" ht="35.1" customHeight="1" x14ac:dyDescent="0.25">
      <c r="A20" s="20" t="s">
        <v>10</v>
      </c>
      <c r="B20" s="12">
        <v>0</v>
      </c>
      <c r="C20" s="12">
        <v>0</v>
      </c>
      <c r="D20" s="12">
        <v>0</v>
      </c>
      <c r="E20" s="12"/>
      <c r="F20" s="12">
        <f>B20+C20+D20</f>
        <v>0</v>
      </c>
    </row>
    <row r="21" spans="1:6" s="10" customFormat="1" ht="35.1" customHeight="1" x14ac:dyDescent="0.25">
      <c r="A21" s="21" t="s">
        <v>11</v>
      </c>
      <c r="B21" s="9">
        <f>B19-B20</f>
        <v>0</v>
      </c>
      <c r="C21" s="9">
        <f t="shared" ref="C21:F21" si="4">C19-C20</f>
        <v>0</v>
      </c>
      <c r="D21" s="9">
        <f t="shared" si="4"/>
        <v>0</v>
      </c>
      <c r="E21" s="9"/>
      <c r="F21" s="9">
        <f t="shared" si="4"/>
        <v>0</v>
      </c>
    </row>
    <row r="22" spans="1:6" x14ac:dyDescent="0.25">
      <c r="A22" s="28"/>
      <c r="B22" s="29"/>
      <c r="C22" s="29"/>
      <c r="D22" s="29"/>
      <c r="E22" s="29"/>
      <c r="F22" s="30"/>
    </row>
    <row r="23" spans="1:6" s="10" customFormat="1" ht="35.1" customHeight="1" x14ac:dyDescent="0.25">
      <c r="A23" s="21" t="s">
        <v>12</v>
      </c>
      <c r="B23" s="9">
        <f>B13+B16+B21</f>
        <v>0</v>
      </c>
      <c r="C23" s="9">
        <f t="shared" ref="C23:D23" si="5">C13+C16+C21</f>
        <v>11374939</v>
      </c>
      <c r="D23" s="9">
        <f t="shared" si="5"/>
        <v>0</v>
      </c>
      <c r="E23" s="9"/>
      <c r="F23" s="9">
        <f>F13+F16+F21</f>
        <v>0</v>
      </c>
    </row>
  </sheetData>
  <mergeCells count="7">
    <mergeCell ref="A17:F17"/>
    <mergeCell ref="A22:F22"/>
    <mergeCell ref="A1:F1"/>
    <mergeCell ref="A2:F2"/>
    <mergeCell ref="A4:F4"/>
    <mergeCell ref="B5:G5"/>
    <mergeCell ref="A14:F1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landscape" r:id="rId1"/>
  <headerFooter>
    <oddHeader>&amp;LUpravno vijeće 
21.12.2022&amp;R22. sjednica 
Točka 3. dnevnog reda</oddHeader>
    <oddFooter>&amp;LNastavni zavod za javno zdravstvo Dr. Andrija Štampar&amp;RPlan 2022  - Financijski plan prihoda i rashoda - Opći dio - I. Rebalans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Plan 2022- opći dio</vt:lpstr>
    </vt:vector>
  </TitlesOfParts>
  <Company>Grad Zagreb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 Dujić</dc:creator>
  <cp:lastModifiedBy>Ana Mikuš</cp:lastModifiedBy>
  <cp:lastPrinted>2022-12-14T13:04:53Z</cp:lastPrinted>
  <dcterms:created xsi:type="dcterms:W3CDTF">2017-09-25T10:14:51Z</dcterms:created>
  <dcterms:modified xsi:type="dcterms:W3CDTF">2022-12-14T21:02:34Z</dcterms:modified>
</cp:coreProperties>
</file>