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zabramovic\Desktop\IZVRŠENJE UGOVORI\PRAĆENJE 2015-2017\IZVRŠENJE 2017\"/>
    </mc:Choice>
  </mc:AlternateContent>
  <bookViews>
    <workbookView xWindow="0" yWindow="0" windowWidth="24000" windowHeight="9135" xr2:uid="{00000000-000D-0000-FFFF-FFFF00000000}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J64" i="1" l="1"/>
</calcChain>
</file>

<file path=xl/sharedStrings.xml><?xml version="1.0" encoding="utf-8"?>
<sst xmlns="http://schemas.openxmlformats.org/spreadsheetml/2006/main" count="366" uniqueCount="170">
  <si>
    <t>Redni broj</t>
  </si>
  <si>
    <t>Evidencijski broj nabave i predmet nabave</t>
  </si>
  <si>
    <t>Vrsta provedenog postupka</t>
  </si>
  <si>
    <t>Datum sklapanja OS-a/ ugovora</t>
  </si>
  <si>
    <t>Iznos sklopljenog OS-a/ ugovora</t>
  </si>
  <si>
    <t>Razdoblje na koje je sklopljen OS/ ugovor</t>
  </si>
  <si>
    <t>Naziv ponuditelja s kojim/a je sklopljen OS/ ugovor</t>
  </si>
  <si>
    <t>Datum konačnog izvršenja OS-a/ ugovora</t>
  </si>
  <si>
    <t>Konačni ukupni iznos plaćen temeljem OS-a/ ugovora</t>
  </si>
  <si>
    <t>Okvirni sporazum (OS)</t>
  </si>
  <si>
    <t>1.</t>
  </si>
  <si>
    <t>Otvoreni postupak javne nabave</t>
  </si>
  <si>
    <t>02.01.2015.</t>
  </si>
  <si>
    <t>2 godine</t>
  </si>
  <si>
    <t>MEDICAL INTERTRADE d.o.o.</t>
  </si>
  <si>
    <t>Ugovori sklopljeni temeljem OS-a</t>
  </si>
  <si>
    <t>1.1.1.</t>
  </si>
  <si>
    <t>Grupa 1. Kitovi za molekularnu detekciju Chlamydia trachomatis</t>
  </si>
  <si>
    <t>05.01.2015.</t>
  </si>
  <si>
    <t>1 godina</t>
  </si>
  <si>
    <t>04.01.2016.</t>
  </si>
  <si>
    <t xml:space="preserve">1.1.2. </t>
  </si>
  <si>
    <t>05.01.2016.</t>
  </si>
  <si>
    <t>1.2.1.</t>
  </si>
  <si>
    <t>Grupa 2. Kitovi za molekularnu detekciju humanih papiloma virusa</t>
  </si>
  <si>
    <t>1.2.2.</t>
  </si>
  <si>
    <t>2.</t>
  </si>
  <si>
    <t>Grupa 3. Kitovi za uzimanje i transport uzoraka obrisaka cerviksa za pretragu na HPV</t>
  </si>
  <si>
    <t>BOMI-LAB d.o.o.</t>
  </si>
  <si>
    <t>2.1.</t>
  </si>
  <si>
    <t>2.2.</t>
  </si>
  <si>
    <t>3.</t>
  </si>
  <si>
    <t>Grupa 4. Nastavci za pipete i pipete</t>
  </si>
  <si>
    <t>LABOR MB d.o.o.</t>
  </si>
  <si>
    <t>3.1.</t>
  </si>
  <si>
    <t xml:space="preserve"> 28.12.2015.</t>
  </si>
  <si>
    <t>Potreba za povećanim količinama uslijed povećanja broja uzoraka čiji se ukupan broj na godišnjoj razini ne može unaprijed točno odrediti.</t>
  </si>
  <si>
    <t>3.2.</t>
  </si>
  <si>
    <t>4.</t>
  </si>
  <si>
    <t>Grupa 5. Plastični pribor za PCR</t>
  </si>
  <si>
    <t>INEL – MEIDICINSKA TEHNIKA d.o.o.</t>
  </si>
  <si>
    <t>4.1.</t>
  </si>
  <si>
    <t>09.12.2015.</t>
  </si>
  <si>
    <t>4.2.</t>
  </si>
  <si>
    <t>20.01.2016.</t>
  </si>
  <si>
    <t>5.</t>
  </si>
  <si>
    <t>Grupa 6. Ostali pribor za PCR i serologiju</t>
  </si>
  <si>
    <t>P.T.D. d.o.o.</t>
  </si>
  <si>
    <t>5.1.</t>
  </si>
  <si>
    <t>01.12.2015.</t>
  </si>
  <si>
    <t>5.2.</t>
  </si>
  <si>
    <t>6.</t>
  </si>
  <si>
    <t>Grupa 7. ELFA testovi i drugo</t>
  </si>
  <si>
    <t>A&amp;B d.o.o.</t>
  </si>
  <si>
    <t>6.1.</t>
  </si>
  <si>
    <t>08.01.2016.</t>
  </si>
  <si>
    <t xml:space="preserve">6.2. </t>
  </si>
  <si>
    <t>7.</t>
  </si>
  <si>
    <t>Grupa 8. ELISA testovi i drugo</t>
  </si>
  <si>
    <t>H.K.O. d.o.o.</t>
  </si>
  <si>
    <t>7.1.</t>
  </si>
  <si>
    <t>22.12.2015.</t>
  </si>
  <si>
    <t>7.2.</t>
  </si>
  <si>
    <t>8.</t>
  </si>
  <si>
    <t>Grupa 9. ELISA testovi za Rabies, serološku dijagnostiku, hepatitis C, virusne infekcije i drugo</t>
  </si>
  <si>
    <t>DIAHEM d.o.o.</t>
  </si>
  <si>
    <t>8.1.</t>
  </si>
  <si>
    <t>18.12.2015.</t>
  </si>
  <si>
    <t xml:space="preserve">8.2. </t>
  </si>
  <si>
    <t>9.</t>
  </si>
  <si>
    <t>Usluge zbrinjavanja opasnog otpada, neopasnog i farmaceutskog otpada</t>
  </si>
  <si>
    <t>07.01.2015.</t>
  </si>
  <si>
    <t>GAJETA d.o.o.</t>
  </si>
  <si>
    <t>9.1.</t>
  </si>
  <si>
    <t>09.01.2015.</t>
  </si>
  <si>
    <t>31.12.2015.</t>
  </si>
  <si>
    <t>Potreba za povećanim uslugama odvoza otpada uslijed povećanja količine infektivnog otpada čiji se ukupna godišnja količina ne može unaprijed točno odrediti.</t>
  </si>
  <si>
    <t xml:space="preserve">9.2. </t>
  </si>
  <si>
    <t>11.01.2016.</t>
  </si>
  <si>
    <t>10.</t>
  </si>
  <si>
    <t>EVV-02-2014</t>
  </si>
  <si>
    <t>Serverske i klijentske Microsoft licence</t>
  </si>
  <si>
    <t>16.02.2015.</t>
  </si>
  <si>
    <t>3 godine</t>
  </si>
  <si>
    <t>KING ICT d.o.o.</t>
  </si>
  <si>
    <t>10.1.</t>
  </si>
  <si>
    <t>Serverske i klijentske Microsoft licence, ev.ug. 73/15</t>
  </si>
  <si>
    <t>17.02.2015.</t>
  </si>
  <si>
    <t>05.03.2015.</t>
  </si>
  <si>
    <t>10.2.</t>
  </si>
  <si>
    <t>Serverske i klijentske Microsoft licence, ev.ug. 59/16</t>
  </si>
  <si>
    <t>17.02.2016.</t>
  </si>
  <si>
    <t>11.</t>
  </si>
  <si>
    <t>EMV-01-2015</t>
  </si>
  <si>
    <t>Usluge čišćenja</t>
  </si>
  <si>
    <t>04.05.2015.</t>
  </si>
  <si>
    <t>HARMONIJA USLUGE d.o.o.</t>
  </si>
  <si>
    <t>11.1.</t>
  </si>
  <si>
    <t>11.2.</t>
  </si>
  <si>
    <t>30.04.2016.</t>
  </si>
  <si>
    <t>6 mjeseci</t>
  </si>
  <si>
    <t>12.</t>
  </si>
  <si>
    <t>EMV-06-2015</t>
  </si>
  <si>
    <t>Usluge mobilne telefonije</t>
  </si>
  <si>
    <t>18.05.2015.</t>
  </si>
  <si>
    <t>VIPnet d.o.o.</t>
  </si>
  <si>
    <t>12.1.</t>
  </si>
  <si>
    <t>31.05.2016.</t>
  </si>
  <si>
    <t>13.</t>
  </si>
  <si>
    <t>EMV-07-2015</t>
  </si>
  <si>
    <t>KEMIKALIJE</t>
  </si>
  <si>
    <t>18.08.2015.</t>
  </si>
  <si>
    <t>1. 215.030,00 kn</t>
  </si>
  <si>
    <t>2. 160.462,00 kn</t>
  </si>
  <si>
    <t>3.   36.942,00 kn</t>
  </si>
  <si>
    <t>KUNA CORPORATION d.o.o.</t>
  </si>
  <si>
    <t>13.1.</t>
  </si>
  <si>
    <t xml:space="preserve">Grupa 1. Kemikalije p.a. </t>
  </si>
  <si>
    <t>18.08.2016.</t>
  </si>
  <si>
    <t>13.1.2.</t>
  </si>
  <si>
    <t>Grupa 1. Kemikalije p.a.</t>
  </si>
  <si>
    <t>13.2.</t>
  </si>
  <si>
    <t>Grupa 2. Kemikalije visoke čistoće</t>
  </si>
  <si>
    <t>11.08.2016.</t>
  </si>
  <si>
    <t>13.2.2.</t>
  </si>
  <si>
    <t xml:space="preserve">13.3. </t>
  </si>
  <si>
    <t>Grupa 4. Alkohol i solna tehnička kiselina</t>
  </si>
  <si>
    <t xml:space="preserve">1 godina </t>
  </si>
  <si>
    <t>06.07.2016.</t>
  </si>
  <si>
    <t>13.3.2.</t>
  </si>
  <si>
    <t>14.</t>
  </si>
  <si>
    <t>13.07.2015.</t>
  </si>
  <si>
    <t xml:space="preserve">MEDIC d.o.o. </t>
  </si>
  <si>
    <t>14.1.</t>
  </si>
  <si>
    <t>Grupa 3. Kemikalije za posebne namjene</t>
  </si>
  <si>
    <t>MEDIC d.o.o.</t>
  </si>
  <si>
    <t>14.07.2016.</t>
  </si>
  <si>
    <t>14.2.</t>
  </si>
  <si>
    <t>13.07.2016.</t>
  </si>
  <si>
    <t>15.</t>
  </si>
  <si>
    <t>EMV-11-2015</t>
  </si>
  <si>
    <t>Poštanske usluge</t>
  </si>
  <si>
    <t>07.08.2015.</t>
  </si>
  <si>
    <t>WEBER ESCAL d.o.o.</t>
  </si>
  <si>
    <t>15.1.</t>
  </si>
  <si>
    <t>29.07.2016.</t>
  </si>
  <si>
    <t>15.2.</t>
  </si>
  <si>
    <t>12.08.2016.</t>
  </si>
  <si>
    <t>5 mjeseci</t>
  </si>
  <si>
    <t>EVV-01-2014
POTROŠNI MATERIJAL ZA MOLEKULARNU MIKROBIOLOGIJU I SEROLOŠKU DIJAGNOSTIKU</t>
  </si>
  <si>
    <t>1.   1.393.920,00 kn
2.   1.111.200,00 kn</t>
  </si>
  <si>
    <t>EMV-29-2014
Usluge zbrinjavanja opasnog otpada, neopasnog i farmaceutskog otpada</t>
  </si>
  <si>
    <t xml:space="preserve">Registar okvirnih sporazuma i ugovora sklopljenih temeljem okvirnih sporazuma 2015. </t>
  </si>
  <si>
    <t>Nastavni zavod za javno zdravstvo „Dr. Andrija Štampar“</t>
  </si>
  <si>
    <t>30.11.2016.</t>
  </si>
  <si>
    <t>25.02.2016.</t>
  </si>
  <si>
    <t>15.12.2016.</t>
  </si>
  <si>
    <t>08.12.2016.</t>
  </si>
  <si>
    <t>13.12.2016.</t>
  </si>
  <si>
    <t>16.12.2016.</t>
  </si>
  <si>
    <t>21.01.2017.</t>
  </si>
  <si>
    <t>21.11.2016.</t>
  </si>
  <si>
    <t>20.09.2017.</t>
  </si>
  <si>
    <t>13.09.2017.</t>
  </si>
  <si>
    <t>12.07.2016.</t>
  </si>
  <si>
    <t>17.08.2017.</t>
  </si>
  <si>
    <t>31.05.2017.</t>
  </si>
  <si>
    <t>EMV-07-2015
KEMIKALIJE</t>
  </si>
  <si>
    <t>Ugovor je nekoliko puta produživan jer se kasnilo s postupkom javne nabave.</t>
  </si>
  <si>
    <t xml:space="preserve">Prekoračenje količine telefonskih poziva uslijed nemogućnosti kontrole limita poziva svakog zaposlenika.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</si>
</sst>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vertical="center" wrapText="1"/>
    </xf>
    <xf numFmtId="2" fontId="6" fillId="2" borderId="7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8" fontId="6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8" fontId="6" fillId="2" borderId="8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8" fontId="6" fillId="2" borderId="7" xfId="0" applyNumberFormat="1" applyFont="1" applyFill="1" applyBorder="1" applyAlignment="1">
      <alignment vertical="center" wrapText="1"/>
    </xf>
    <xf numFmtId="8" fontId="6" fillId="0" borderId="1" xfId="0" applyNumberFormat="1" applyFont="1" applyBorder="1" applyAlignment="1">
      <alignment vertical="center" wrapText="1"/>
    </xf>
    <xf numFmtId="8" fontId="6" fillId="0" borderId="2" xfId="0" applyNumberFormat="1" applyFont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left" vertical="center" wrapText="1" indent="1"/>
    </xf>
    <xf numFmtId="8" fontId="6" fillId="0" borderId="6" xfId="0" applyNumberFormat="1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164" fontId="6" fillId="0" borderId="5" xfId="0" applyNumberFormat="1" applyFont="1" applyBorder="1" applyAlignment="1">
      <alignment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left" vertical="center" wrapText="1"/>
    </xf>
    <xf numFmtId="2" fontId="6" fillId="2" borderId="8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/>
    <xf numFmtId="0" fontId="9" fillId="0" borderId="0" xfId="0" applyFont="1"/>
    <xf numFmtId="4" fontId="0" fillId="0" borderId="0" xfId="0" applyNumberFormat="1"/>
    <xf numFmtId="164" fontId="6" fillId="0" borderId="5" xfId="0" applyNumberFormat="1" applyFont="1" applyBorder="1" applyAlignment="1">
      <alignment horizontal="center" vertical="center" wrapText="1"/>
    </xf>
    <xf numFmtId="14" fontId="0" fillId="0" borderId="0" xfId="0" applyNumberFormat="1"/>
    <xf numFmtId="4" fontId="2" fillId="0" borderId="5" xfId="0" applyNumberFormat="1" applyFont="1" applyBorder="1" applyAlignment="1">
      <alignment vertical="center" wrapText="1"/>
    </xf>
    <xf numFmtId="4" fontId="8" fillId="0" borderId="0" xfId="0" applyNumberFormat="1" applyFont="1"/>
    <xf numFmtId="8" fontId="6" fillId="0" borderId="8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8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8" fontId="6" fillId="0" borderId="8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8" fontId="6" fillId="0" borderId="8" xfId="0" applyNumberFormat="1" applyFont="1" applyBorder="1" applyAlignment="1">
      <alignment horizontal="center" vertical="center" wrapText="1"/>
    </xf>
    <xf numFmtId="8" fontId="6" fillId="0" borderId="7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8" fontId="6" fillId="0" borderId="8" xfId="0" applyNumberFormat="1" applyFont="1" applyBorder="1" applyAlignment="1">
      <alignment vertical="center" wrapText="1"/>
    </xf>
    <xf numFmtId="8" fontId="6" fillId="0" borderId="7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8" fontId="6" fillId="2" borderId="8" xfId="0" applyNumberFormat="1" applyFont="1" applyFill="1" applyBorder="1" applyAlignment="1">
      <alignment vertical="center" wrapText="1"/>
    </xf>
    <xf numFmtId="8" fontId="6" fillId="2" borderId="7" xfId="0" applyNumberFormat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topLeftCell="A52" workbookViewId="0">
      <selection activeCell="J59" sqref="J59"/>
    </sheetView>
  </sheetViews>
  <sheetFormatPr defaultRowHeight="15" x14ac:dyDescent="0.25"/>
  <cols>
    <col min="1" max="1" width="8.85546875" customWidth="1"/>
    <col min="2" max="2" width="7.42578125" customWidth="1"/>
    <col min="3" max="3" width="27.7109375" customWidth="1"/>
    <col min="4" max="4" width="14.7109375" customWidth="1"/>
    <col min="5" max="5" width="14" style="38" customWidth="1"/>
    <col min="6" max="6" width="17.42578125" customWidth="1"/>
    <col min="7" max="7" width="16.85546875" style="38" customWidth="1"/>
    <col min="8" max="8" width="17.42578125" style="48" customWidth="1"/>
    <col min="9" max="9" width="14" style="38" customWidth="1"/>
    <col min="10" max="10" width="16" style="57" customWidth="1"/>
    <col min="15" max="15" width="14.85546875" bestFit="1" customWidth="1"/>
  </cols>
  <sheetData>
    <row r="1" spans="1:11" ht="20.25" customHeight="1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1" ht="20.25" customHeight="1" thickBot="1" x14ac:dyDescent="0.3">
      <c r="A2" s="122" t="s">
        <v>152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1" ht="54" customHeight="1" thickBot="1" x14ac:dyDescent="0.3">
      <c r="A3" s="3"/>
      <c r="B3" s="4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42" t="s">
        <v>6</v>
      </c>
      <c r="I3" s="11" t="s">
        <v>7</v>
      </c>
      <c r="J3" s="11" t="s">
        <v>8</v>
      </c>
    </row>
    <row r="4" spans="1:11" ht="54.75" customHeight="1" thickBot="1" x14ac:dyDescent="0.3">
      <c r="A4" s="5" t="s">
        <v>9</v>
      </c>
      <c r="B4" s="5" t="s">
        <v>10</v>
      </c>
      <c r="C4" s="12" t="s">
        <v>149</v>
      </c>
      <c r="D4" s="13" t="s">
        <v>11</v>
      </c>
      <c r="E4" s="32" t="s">
        <v>12</v>
      </c>
      <c r="F4" s="12" t="s">
        <v>150</v>
      </c>
      <c r="G4" s="32" t="s">
        <v>13</v>
      </c>
      <c r="H4" s="43" t="s">
        <v>14</v>
      </c>
      <c r="I4" s="41"/>
      <c r="J4" s="13"/>
    </row>
    <row r="5" spans="1:11" ht="33.75" customHeight="1" thickBot="1" x14ac:dyDescent="0.3">
      <c r="A5" s="88" t="s">
        <v>15</v>
      </c>
      <c r="B5" s="9" t="s">
        <v>16</v>
      </c>
      <c r="C5" s="14" t="s">
        <v>17</v>
      </c>
      <c r="D5" s="14"/>
      <c r="E5" s="33" t="s">
        <v>18</v>
      </c>
      <c r="F5" s="16">
        <v>696960</v>
      </c>
      <c r="G5" s="33" t="s">
        <v>19</v>
      </c>
      <c r="H5" s="44" t="s">
        <v>14</v>
      </c>
      <c r="I5" s="17" t="s">
        <v>20</v>
      </c>
      <c r="J5" s="18">
        <v>615103.32999999996</v>
      </c>
    </row>
    <row r="6" spans="1:11" ht="19.5" customHeight="1" x14ac:dyDescent="0.25">
      <c r="A6" s="89"/>
      <c r="B6" s="99" t="s">
        <v>21</v>
      </c>
      <c r="C6" s="97" t="s">
        <v>17</v>
      </c>
      <c r="D6" s="76"/>
      <c r="E6" s="76" t="s">
        <v>22</v>
      </c>
      <c r="F6" s="84">
        <v>696960</v>
      </c>
      <c r="G6" s="76" t="s">
        <v>19</v>
      </c>
      <c r="H6" s="97" t="s">
        <v>14</v>
      </c>
      <c r="I6" s="76" t="s">
        <v>156</v>
      </c>
      <c r="J6" s="49">
        <v>734360.94</v>
      </c>
    </row>
    <row r="7" spans="1:11" ht="115.5" thickBot="1" x14ac:dyDescent="0.3">
      <c r="A7" s="89"/>
      <c r="B7" s="100"/>
      <c r="C7" s="98"/>
      <c r="D7" s="77"/>
      <c r="E7" s="77"/>
      <c r="F7" s="85"/>
      <c r="G7" s="77"/>
      <c r="H7" s="98"/>
      <c r="I7" s="77"/>
      <c r="J7" s="14" t="s">
        <v>36</v>
      </c>
    </row>
    <row r="8" spans="1:11" x14ac:dyDescent="0.25">
      <c r="A8" s="89"/>
      <c r="B8" s="91" t="s">
        <v>23</v>
      </c>
      <c r="C8" s="93" t="s">
        <v>24</v>
      </c>
      <c r="D8" s="93"/>
      <c r="E8" s="76" t="s">
        <v>18</v>
      </c>
      <c r="F8" s="95">
        <v>555600</v>
      </c>
      <c r="G8" s="76" t="s">
        <v>19</v>
      </c>
      <c r="H8" s="97" t="s">
        <v>14</v>
      </c>
      <c r="I8" s="76" t="s">
        <v>20</v>
      </c>
      <c r="J8" s="19">
        <v>597860.34</v>
      </c>
    </row>
    <row r="9" spans="1:11" ht="116.25" customHeight="1" thickBot="1" x14ac:dyDescent="0.3">
      <c r="A9" s="90"/>
      <c r="B9" s="92"/>
      <c r="C9" s="94"/>
      <c r="D9" s="94"/>
      <c r="E9" s="77"/>
      <c r="F9" s="96"/>
      <c r="G9" s="77"/>
      <c r="H9" s="98"/>
      <c r="I9" s="77"/>
      <c r="J9" s="14" t="s">
        <v>36</v>
      </c>
    </row>
    <row r="10" spans="1:11" ht="15.75" customHeight="1" x14ac:dyDescent="0.25">
      <c r="A10" s="74"/>
      <c r="B10" s="99" t="s">
        <v>25</v>
      </c>
      <c r="C10" s="97" t="s">
        <v>24</v>
      </c>
      <c r="D10" s="76"/>
      <c r="E10" s="76" t="s">
        <v>22</v>
      </c>
      <c r="F10" s="84">
        <v>555600</v>
      </c>
      <c r="G10" s="76" t="s">
        <v>19</v>
      </c>
      <c r="H10" s="97" t="s">
        <v>14</v>
      </c>
      <c r="I10" s="76" t="s">
        <v>156</v>
      </c>
      <c r="J10" s="49">
        <v>579071.69999999995</v>
      </c>
    </row>
    <row r="11" spans="1:11" ht="115.5" thickBot="1" x14ac:dyDescent="0.3">
      <c r="A11" s="75"/>
      <c r="B11" s="100"/>
      <c r="C11" s="98"/>
      <c r="D11" s="77"/>
      <c r="E11" s="77"/>
      <c r="F11" s="85"/>
      <c r="G11" s="77"/>
      <c r="H11" s="98"/>
      <c r="I11" s="77"/>
      <c r="J11" s="14" t="s">
        <v>36</v>
      </c>
    </row>
    <row r="12" spans="1:11" ht="54.75" customHeight="1" x14ac:dyDescent="0.25">
      <c r="A12" s="6" t="s">
        <v>9</v>
      </c>
      <c r="B12" s="6" t="s">
        <v>26</v>
      </c>
      <c r="C12" s="20" t="s">
        <v>149</v>
      </c>
      <c r="D12" s="86" t="s">
        <v>11</v>
      </c>
      <c r="E12" s="34" t="s">
        <v>12</v>
      </c>
      <c r="F12" s="22">
        <v>237600</v>
      </c>
      <c r="G12" s="34" t="s">
        <v>13</v>
      </c>
      <c r="H12" s="45" t="s">
        <v>28</v>
      </c>
      <c r="I12" s="37"/>
      <c r="J12" s="51"/>
    </row>
    <row r="13" spans="1:11" ht="40.5" customHeight="1" thickBot="1" x14ac:dyDescent="0.3">
      <c r="A13" s="8"/>
      <c r="B13" s="7"/>
      <c r="C13" s="23" t="s">
        <v>27</v>
      </c>
      <c r="D13" s="87"/>
      <c r="E13" s="35"/>
      <c r="F13" s="25"/>
      <c r="G13" s="35"/>
      <c r="H13" s="46"/>
      <c r="I13" s="36"/>
      <c r="J13" s="52"/>
    </row>
    <row r="14" spans="1:11" ht="42" customHeight="1" thickBot="1" x14ac:dyDescent="0.3">
      <c r="A14" s="115" t="s">
        <v>15</v>
      </c>
      <c r="B14" s="9" t="s">
        <v>29</v>
      </c>
      <c r="C14" s="15" t="s">
        <v>27</v>
      </c>
      <c r="D14" s="15"/>
      <c r="E14" s="33" t="s">
        <v>18</v>
      </c>
      <c r="F14" s="26">
        <v>118800</v>
      </c>
      <c r="G14" s="33" t="s">
        <v>19</v>
      </c>
      <c r="H14" s="44" t="s">
        <v>28</v>
      </c>
      <c r="I14" s="33" t="s">
        <v>20</v>
      </c>
      <c r="J14" s="27">
        <v>69300</v>
      </c>
    </row>
    <row r="15" spans="1:11" ht="45" customHeight="1" thickBot="1" x14ac:dyDescent="0.3">
      <c r="A15" s="75"/>
      <c r="B15" s="1" t="s">
        <v>30</v>
      </c>
      <c r="C15" s="14" t="s">
        <v>27</v>
      </c>
      <c r="D15" s="14"/>
      <c r="E15" s="17" t="s">
        <v>22</v>
      </c>
      <c r="F15" s="16">
        <v>118800</v>
      </c>
      <c r="G15" s="17" t="s">
        <v>19</v>
      </c>
      <c r="H15" s="47" t="s">
        <v>28</v>
      </c>
      <c r="I15" s="17" t="s">
        <v>156</v>
      </c>
      <c r="J15" s="27">
        <v>138600</v>
      </c>
      <c r="K15" s="39"/>
    </row>
    <row r="16" spans="1:11" ht="51" x14ac:dyDescent="0.25">
      <c r="A16" s="6" t="s">
        <v>9</v>
      </c>
      <c r="B16" s="6" t="s">
        <v>31</v>
      </c>
      <c r="C16" s="20" t="s">
        <v>149</v>
      </c>
      <c r="D16" s="21" t="s">
        <v>11</v>
      </c>
      <c r="E16" s="34" t="s">
        <v>12</v>
      </c>
      <c r="F16" s="22">
        <v>150000</v>
      </c>
      <c r="G16" s="34" t="s">
        <v>13</v>
      </c>
      <c r="H16" s="45" t="s">
        <v>33</v>
      </c>
      <c r="I16" s="37"/>
      <c r="J16" s="53"/>
    </row>
    <row r="17" spans="1:10" ht="26.25" thickBot="1" x14ac:dyDescent="0.3">
      <c r="A17" s="7"/>
      <c r="B17" s="7"/>
      <c r="C17" s="23" t="s">
        <v>32</v>
      </c>
      <c r="D17" s="24"/>
      <c r="E17" s="35"/>
      <c r="F17" s="25"/>
      <c r="G17" s="35"/>
      <c r="H17" s="46"/>
      <c r="I17" s="36"/>
      <c r="J17" s="52"/>
    </row>
    <row r="18" spans="1:10" x14ac:dyDescent="0.25">
      <c r="A18" s="101" t="s">
        <v>15</v>
      </c>
      <c r="B18" s="91" t="s">
        <v>34</v>
      </c>
      <c r="C18" s="93" t="s">
        <v>32</v>
      </c>
      <c r="D18" s="93"/>
      <c r="E18" s="76" t="s">
        <v>18</v>
      </c>
      <c r="F18" s="95">
        <v>75000</v>
      </c>
      <c r="G18" s="76" t="s">
        <v>19</v>
      </c>
      <c r="H18" s="97" t="s">
        <v>33</v>
      </c>
      <c r="I18" s="76" t="s">
        <v>35</v>
      </c>
      <c r="J18" s="28">
        <v>82865.2</v>
      </c>
    </row>
    <row r="19" spans="1:10" ht="115.5" customHeight="1" thickBot="1" x14ac:dyDescent="0.3">
      <c r="A19" s="89"/>
      <c r="B19" s="92"/>
      <c r="C19" s="94"/>
      <c r="D19" s="94"/>
      <c r="E19" s="77"/>
      <c r="F19" s="96"/>
      <c r="G19" s="77"/>
      <c r="H19" s="98"/>
      <c r="I19" s="77"/>
      <c r="J19" s="14" t="s">
        <v>36</v>
      </c>
    </row>
    <row r="20" spans="1:10" ht="33.75" customHeight="1" thickBot="1" x14ac:dyDescent="0.3">
      <c r="A20" s="102"/>
      <c r="B20" s="1" t="s">
        <v>37</v>
      </c>
      <c r="C20" s="14" t="s">
        <v>32</v>
      </c>
      <c r="D20" s="14"/>
      <c r="E20" s="17" t="s">
        <v>22</v>
      </c>
      <c r="F20" s="16">
        <v>100000</v>
      </c>
      <c r="G20" s="17" t="s">
        <v>19</v>
      </c>
      <c r="H20" s="47" t="s">
        <v>33</v>
      </c>
      <c r="I20" s="17" t="s">
        <v>156</v>
      </c>
      <c r="J20" s="40">
        <v>59383.8</v>
      </c>
    </row>
    <row r="21" spans="1:10" ht="51" x14ac:dyDescent="0.25">
      <c r="A21" s="117" t="s">
        <v>9</v>
      </c>
      <c r="B21" s="6" t="s">
        <v>38</v>
      </c>
      <c r="C21" s="20" t="s">
        <v>149</v>
      </c>
      <c r="D21" s="21" t="s">
        <v>11</v>
      </c>
      <c r="E21" s="34" t="s">
        <v>12</v>
      </c>
      <c r="F21" s="22">
        <v>18831.400000000001</v>
      </c>
      <c r="G21" s="34" t="s">
        <v>13</v>
      </c>
      <c r="H21" s="45" t="s">
        <v>40</v>
      </c>
      <c r="I21" s="37"/>
      <c r="J21" s="53"/>
    </row>
    <row r="22" spans="1:10" ht="18.75" customHeight="1" thickBot="1" x14ac:dyDescent="0.3">
      <c r="A22" s="118"/>
      <c r="B22" s="7"/>
      <c r="C22" s="23" t="s">
        <v>39</v>
      </c>
      <c r="D22" s="24"/>
      <c r="E22" s="35"/>
      <c r="F22" s="25"/>
      <c r="G22" s="35"/>
      <c r="H22" s="46"/>
      <c r="I22" s="36"/>
      <c r="J22" s="52"/>
    </row>
    <row r="23" spans="1:10" x14ac:dyDescent="0.25">
      <c r="A23" s="88" t="s">
        <v>15</v>
      </c>
      <c r="B23" s="91" t="s">
        <v>41</v>
      </c>
      <c r="C23" s="93" t="s">
        <v>39</v>
      </c>
      <c r="D23" s="93"/>
      <c r="E23" s="76" t="s">
        <v>18</v>
      </c>
      <c r="F23" s="95">
        <v>9415.7000000000007</v>
      </c>
      <c r="G23" s="76" t="s">
        <v>19</v>
      </c>
      <c r="H23" s="97" t="s">
        <v>40</v>
      </c>
      <c r="I23" s="76" t="s">
        <v>42</v>
      </c>
      <c r="J23" s="29">
        <v>13481.4</v>
      </c>
    </row>
    <row r="24" spans="1:10" ht="117" customHeight="1" thickBot="1" x14ac:dyDescent="0.3">
      <c r="A24" s="89"/>
      <c r="B24" s="92"/>
      <c r="C24" s="94"/>
      <c r="D24" s="94"/>
      <c r="E24" s="77"/>
      <c r="F24" s="96"/>
      <c r="G24" s="77"/>
      <c r="H24" s="98"/>
      <c r="I24" s="77"/>
      <c r="J24" s="14" t="s">
        <v>36</v>
      </c>
    </row>
    <row r="25" spans="1:10" ht="36.75" customHeight="1" thickBot="1" x14ac:dyDescent="0.3">
      <c r="A25" s="90"/>
      <c r="B25" s="1" t="s">
        <v>43</v>
      </c>
      <c r="C25" s="14" t="s">
        <v>39</v>
      </c>
      <c r="D25" s="14"/>
      <c r="E25" s="17" t="s">
        <v>44</v>
      </c>
      <c r="F25" s="16">
        <v>9415.7000000000007</v>
      </c>
      <c r="G25" s="17" t="s">
        <v>19</v>
      </c>
      <c r="H25" s="47" t="s">
        <v>40</v>
      </c>
      <c r="I25" s="17" t="s">
        <v>157</v>
      </c>
      <c r="J25" s="40">
        <v>7494</v>
      </c>
    </row>
    <row r="26" spans="1:10" ht="51" x14ac:dyDescent="0.25">
      <c r="A26" s="6" t="s">
        <v>9</v>
      </c>
      <c r="B26" s="6" t="s">
        <v>45</v>
      </c>
      <c r="C26" s="20" t="s">
        <v>149</v>
      </c>
      <c r="D26" s="21" t="s">
        <v>11</v>
      </c>
      <c r="E26" s="34" t="s">
        <v>12</v>
      </c>
      <c r="F26" s="22">
        <v>15200</v>
      </c>
      <c r="G26" s="34" t="s">
        <v>13</v>
      </c>
      <c r="H26" s="45" t="s">
        <v>47</v>
      </c>
      <c r="I26" s="37"/>
      <c r="J26" s="53"/>
    </row>
    <row r="27" spans="1:10" ht="26.25" customHeight="1" thickBot="1" x14ac:dyDescent="0.3">
      <c r="A27" s="8"/>
      <c r="B27" s="7"/>
      <c r="C27" s="23" t="s">
        <v>46</v>
      </c>
      <c r="D27" s="24"/>
      <c r="E27" s="35"/>
      <c r="F27" s="25"/>
      <c r="G27" s="35"/>
      <c r="H27" s="46"/>
      <c r="I27" s="36"/>
      <c r="J27" s="52"/>
    </row>
    <row r="28" spans="1:10" ht="33" customHeight="1" thickBot="1" x14ac:dyDescent="0.3">
      <c r="A28" s="88" t="s">
        <v>15</v>
      </c>
      <c r="B28" s="1" t="s">
        <v>48</v>
      </c>
      <c r="C28" s="14" t="s">
        <v>46</v>
      </c>
      <c r="D28" s="14"/>
      <c r="E28" s="17" t="s">
        <v>18</v>
      </c>
      <c r="F28" s="16">
        <v>7600</v>
      </c>
      <c r="G28" s="17" t="s">
        <v>19</v>
      </c>
      <c r="H28" s="47" t="s">
        <v>47</v>
      </c>
      <c r="I28" s="17" t="s">
        <v>49</v>
      </c>
      <c r="J28" s="16">
        <v>3050.25</v>
      </c>
    </row>
    <row r="29" spans="1:10" ht="33.75" customHeight="1" thickBot="1" x14ac:dyDescent="0.3">
      <c r="A29" s="90"/>
      <c r="B29" s="1" t="s">
        <v>50</v>
      </c>
      <c r="C29" s="14" t="s">
        <v>46</v>
      </c>
      <c r="D29" s="14"/>
      <c r="E29" s="17" t="s">
        <v>22</v>
      </c>
      <c r="F29" s="16">
        <v>7952</v>
      </c>
      <c r="G29" s="17" t="s">
        <v>19</v>
      </c>
      <c r="H29" s="47" t="s">
        <v>47</v>
      </c>
      <c r="I29" s="17" t="s">
        <v>161</v>
      </c>
      <c r="J29" s="40">
        <v>7036</v>
      </c>
    </row>
    <row r="30" spans="1:10" ht="51" customHeight="1" x14ac:dyDescent="0.25">
      <c r="A30" s="6" t="s">
        <v>9</v>
      </c>
      <c r="B30" s="6" t="s">
        <v>51</v>
      </c>
      <c r="C30" s="20" t="s">
        <v>149</v>
      </c>
      <c r="D30" s="21" t="s">
        <v>11</v>
      </c>
      <c r="E30" s="34" t="s">
        <v>12</v>
      </c>
      <c r="F30" s="22">
        <v>352972.2</v>
      </c>
      <c r="G30" s="34" t="s">
        <v>13</v>
      </c>
      <c r="H30" s="45" t="s">
        <v>53</v>
      </c>
      <c r="I30" s="103"/>
      <c r="J30" s="86"/>
    </row>
    <row r="31" spans="1:10" ht="22.5" customHeight="1" thickBot="1" x14ac:dyDescent="0.3">
      <c r="A31" s="8"/>
      <c r="B31" s="7"/>
      <c r="C31" s="23" t="s">
        <v>52</v>
      </c>
      <c r="D31" s="24"/>
      <c r="E31" s="35"/>
      <c r="F31" s="25"/>
      <c r="G31" s="35"/>
      <c r="H31" s="46"/>
      <c r="I31" s="104"/>
      <c r="J31" s="87"/>
    </row>
    <row r="32" spans="1:10" ht="33" customHeight="1" thickBot="1" x14ac:dyDescent="0.3">
      <c r="A32" s="88" t="s">
        <v>15</v>
      </c>
      <c r="B32" s="1" t="s">
        <v>54</v>
      </c>
      <c r="C32" s="14" t="s">
        <v>52</v>
      </c>
      <c r="D32" s="14"/>
      <c r="E32" s="17" t="s">
        <v>18</v>
      </c>
      <c r="F32" s="16">
        <v>176486.1</v>
      </c>
      <c r="G32" s="17" t="s">
        <v>19</v>
      </c>
      <c r="H32" s="47" t="s">
        <v>53</v>
      </c>
      <c r="I32" s="17" t="s">
        <v>55</v>
      </c>
      <c r="J32" s="16">
        <v>167539</v>
      </c>
    </row>
    <row r="33" spans="1:10" ht="33" customHeight="1" thickBot="1" x14ac:dyDescent="0.3">
      <c r="A33" s="90"/>
      <c r="B33" s="2" t="s">
        <v>56</v>
      </c>
      <c r="C33" s="14" t="s">
        <v>52</v>
      </c>
      <c r="D33" s="14"/>
      <c r="E33" s="17" t="s">
        <v>22</v>
      </c>
      <c r="F33" s="16">
        <v>176486.1</v>
      </c>
      <c r="G33" s="17" t="s">
        <v>19</v>
      </c>
      <c r="H33" s="47" t="s">
        <v>53</v>
      </c>
      <c r="I33" s="17" t="s">
        <v>160</v>
      </c>
      <c r="J33" s="40">
        <v>162097.45000000001</v>
      </c>
    </row>
    <row r="34" spans="1:10" ht="51" x14ac:dyDescent="0.25">
      <c r="A34" s="6" t="s">
        <v>9</v>
      </c>
      <c r="B34" s="6" t="s">
        <v>57</v>
      </c>
      <c r="C34" s="20" t="s">
        <v>149</v>
      </c>
      <c r="D34" s="21" t="s">
        <v>11</v>
      </c>
      <c r="E34" s="34" t="s">
        <v>12</v>
      </c>
      <c r="F34" s="22">
        <v>480870.44</v>
      </c>
      <c r="G34" s="34" t="s">
        <v>13</v>
      </c>
      <c r="H34" s="45" t="s">
        <v>59</v>
      </c>
      <c r="I34" s="37"/>
      <c r="J34" s="53"/>
    </row>
    <row r="35" spans="1:10" ht="15.75" thickBot="1" x14ac:dyDescent="0.3">
      <c r="A35" s="8"/>
      <c r="B35" s="7"/>
      <c r="C35" s="23" t="s">
        <v>58</v>
      </c>
      <c r="D35" s="24"/>
      <c r="E35" s="35"/>
      <c r="F35" s="25"/>
      <c r="G35" s="35"/>
      <c r="H35" s="46"/>
      <c r="I35" s="36"/>
      <c r="J35" s="52"/>
    </row>
    <row r="36" spans="1:10" ht="33" customHeight="1" thickBot="1" x14ac:dyDescent="0.3">
      <c r="A36" s="88" t="s">
        <v>15</v>
      </c>
      <c r="B36" s="1" t="s">
        <v>60</v>
      </c>
      <c r="C36" s="14" t="s">
        <v>58</v>
      </c>
      <c r="D36" s="14"/>
      <c r="E36" s="17" t="s">
        <v>18</v>
      </c>
      <c r="F36" s="16">
        <v>240435.22</v>
      </c>
      <c r="G36" s="17" t="s">
        <v>19</v>
      </c>
      <c r="H36" s="47" t="s">
        <v>59</v>
      </c>
      <c r="I36" s="17" t="s">
        <v>61</v>
      </c>
      <c r="J36" s="16">
        <v>174394.18</v>
      </c>
    </row>
    <row r="37" spans="1:10" ht="19.5" customHeight="1" x14ac:dyDescent="0.25">
      <c r="A37" s="89"/>
      <c r="B37" s="99" t="s">
        <v>62</v>
      </c>
      <c r="C37" s="76" t="s">
        <v>58</v>
      </c>
      <c r="D37" s="76"/>
      <c r="E37" s="76" t="s">
        <v>22</v>
      </c>
      <c r="F37" s="84">
        <v>240435.22</v>
      </c>
      <c r="G37" s="76" t="s">
        <v>19</v>
      </c>
      <c r="H37" s="97" t="s">
        <v>59</v>
      </c>
      <c r="I37" s="76" t="s">
        <v>158</v>
      </c>
      <c r="J37" s="50">
        <v>256735.1</v>
      </c>
    </row>
    <row r="38" spans="1:10" ht="115.5" thickBot="1" x14ac:dyDescent="0.3">
      <c r="A38" s="90"/>
      <c r="B38" s="100"/>
      <c r="C38" s="77"/>
      <c r="D38" s="77"/>
      <c r="E38" s="77"/>
      <c r="F38" s="85"/>
      <c r="G38" s="77"/>
      <c r="H38" s="98"/>
      <c r="I38" s="77"/>
      <c r="J38" s="54" t="s">
        <v>36</v>
      </c>
    </row>
    <row r="39" spans="1:10" ht="51" customHeight="1" x14ac:dyDescent="0.25">
      <c r="A39" s="119" t="s">
        <v>9</v>
      </c>
      <c r="B39" s="6" t="s">
        <v>63</v>
      </c>
      <c r="C39" s="20" t="s">
        <v>149</v>
      </c>
      <c r="D39" s="21" t="s">
        <v>11</v>
      </c>
      <c r="E39" s="34" t="s">
        <v>12</v>
      </c>
      <c r="F39" s="22">
        <v>316666</v>
      </c>
      <c r="G39" s="34" t="s">
        <v>13</v>
      </c>
      <c r="H39" s="45" t="s">
        <v>65</v>
      </c>
      <c r="I39" s="103"/>
      <c r="J39" s="86"/>
    </row>
    <row r="40" spans="1:10" ht="42.75" customHeight="1" thickBot="1" x14ac:dyDescent="0.3">
      <c r="A40" s="118"/>
      <c r="B40" s="7"/>
      <c r="C40" s="23" t="s">
        <v>64</v>
      </c>
      <c r="D40" s="24"/>
      <c r="E40" s="35"/>
      <c r="F40" s="25"/>
      <c r="G40" s="35"/>
      <c r="H40" s="46"/>
      <c r="I40" s="104"/>
      <c r="J40" s="87"/>
    </row>
    <row r="41" spans="1:10" ht="39" customHeight="1" thickBot="1" x14ac:dyDescent="0.3">
      <c r="A41" s="88" t="s">
        <v>15</v>
      </c>
      <c r="B41" s="1" t="s">
        <v>66</v>
      </c>
      <c r="C41" s="14" t="s">
        <v>64</v>
      </c>
      <c r="D41" s="14"/>
      <c r="E41" s="17" t="s">
        <v>18</v>
      </c>
      <c r="F41" s="16">
        <v>158333</v>
      </c>
      <c r="G41" s="17" t="s">
        <v>19</v>
      </c>
      <c r="H41" s="47" t="s">
        <v>65</v>
      </c>
      <c r="I41" s="17" t="s">
        <v>67</v>
      </c>
      <c r="J41" s="16">
        <v>50740</v>
      </c>
    </row>
    <row r="42" spans="1:10" ht="39.75" customHeight="1" thickBot="1" x14ac:dyDescent="0.3">
      <c r="A42" s="90"/>
      <c r="B42" s="2" t="s">
        <v>68</v>
      </c>
      <c r="C42" s="14" t="s">
        <v>64</v>
      </c>
      <c r="D42" s="14"/>
      <c r="E42" s="17" t="s">
        <v>22</v>
      </c>
      <c r="F42" s="16">
        <v>158333</v>
      </c>
      <c r="G42" s="17" t="s">
        <v>19</v>
      </c>
      <c r="H42" s="47" t="s">
        <v>65</v>
      </c>
      <c r="I42" s="17" t="s">
        <v>159</v>
      </c>
      <c r="J42" s="40">
        <v>146687.6</v>
      </c>
    </row>
    <row r="43" spans="1:10" ht="52.5" customHeight="1" thickBot="1" x14ac:dyDescent="0.3">
      <c r="A43" s="6" t="s">
        <v>9</v>
      </c>
      <c r="B43" s="6" t="s">
        <v>69</v>
      </c>
      <c r="C43" s="23" t="s">
        <v>151</v>
      </c>
      <c r="D43" s="21" t="s">
        <v>11</v>
      </c>
      <c r="E43" s="34" t="s">
        <v>71</v>
      </c>
      <c r="F43" s="22">
        <v>617600</v>
      </c>
      <c r="G43" s="34" t="s">
        <v>13</v>
      </c>
      <c r="H43" s="45" t="s">
        <v>72</v>
      </c>
      <c r="I43" s="36"/>
      <c r="J43" s="52"/>
    </row>
    <row r="44" spans="1:10" ht="18.75" customHeight="1" x14ac:dyDescent="0.25">
      <c r="A44" s="88" t="s">
        <v>15</v>
      </c>
      <c r="B44" s="101" t="s">
        <v>73</v>
      </c>
      <c r="C44" s="93" t="s">
        <v>70</v>
      </c>
      <c r="D44" s="93"/>
      <c r="E44" s="76" t="s">
        <v>74</v>
      </c>
      <c r="F44" s="95">
        <v>308800</v>
      </c>
      <c r="G44" s="76" t="s">
        <v>19</v>
      </c>
      <c r="H44" s="97" t="s">
        <v>72</v>
      </c>
      <c r="I44" s="76" t="s">
        <v>75</v>
      </c>
      <c r="J44" s="29">
        <v>359651.11</v>
      </c>
    </row>
    <row r="45" spans="1:10" ht="130.5" customHeight="1" thickBot="1" x14ac:dyDescent="0.3">
      <c r="A45" s="89"/>
      <c r="B45" s="90"/>
      <c r="C45" s="94"/>
      <c r="D45" s="94"/>
      <c r="E45" s="77"/>
      <c r="F45" s="96"/>
      <c r="G45" s="77"/>
      <c r="H45" s="98"/>
      <c r="I45" s="77"/>
      <c r="J45" s="14" t="s">
        <v>76</v>
      </c>
    </row>
    <row r="46" spans="1:10" ht="18" customHeight="1" x14ac:dyDescent="0.25">
      <c r="A46" s="89"/>
      <c r="B46" s="74" t="s">
        <v>77</v>
      </c>
      <c r="C46" s="76" t="s">
        <v>70</v>
      </c>
      <c r="D46" s="76"/>
      <c r="E46" s="76" t="s">
        <v>78</v>
      </c>
      <c r="F46" s="84">
        <v>322900</v>
      </c>
      <c r="G46" s="76" t="s">
        <v>19</v>
      </c>
      <c r="H46" s="97" t="s">
        <v>72</v>
      </c>
      <c r="I46" s="113">
        <v>42735</v>
      </c>
      <c r="J46" s="56">
        <v>384692.07</v>
      </c>
    </row>
    <row r="47" spans="1:10" ht="128.25" thickBot="1" x14ac:dyDescent="0.3">
      <c r="A47" s="90"/>
      <c r="B47" s="75"/>
      <c r="C47" s="77"/>
      <c r="D47" s="77"/>
      <c r="E47" s="77"/>
      <c r="F47" s="85"/>
      <c r="G47" s="77"/>
      <c r="H47" s="98"/>
      <c r="I47" s="114"/>
      <c r="J47" s="14" t="s">
        <v>76</v>
      </c>
    </row>
    <row r="48" spans="1:10" x14ac:dyDescent="0.25">
      <c r="A48" s="105" t="s">
        <v>9</v>
      </c>
      <c r="B48" s="105" t="s">
        <v>79</v>
      </c>
      <c r="C48" s="20" t="s">
        <v>80</v>
      </c>
      <c r="D48" s="107" t="s">
        <v>11</v>
      </c>
      <c r="E48" s="108" t="s">
        <v>82</v>
      </c>
      <c r="F48" s="109">
        <v>1307785.8899999999</v>
      </c>
      <c r="G48" s="108" t="s">
        <v>83</v>
      </c>
      <c r="H48" s="111" t="s">
        <v>84</v>
      </c>
      <c r="I48" s="108"/>
      <c r="J48" s="107"/>
    </row>
    <row r="49" spans="1:14" ht="26.25" thickBot="1" x14ac:dyDescent="0.3">
      <c r="A49" s="106"/>
      <c r="B49" s="106"/>
      <c r="C49" s="23" t="s">
        <v>81</v>
      </c>
      <c r="D49" s="87"/>
      <c r="E49" s="104"/>
      <c r="F49" s="110"/>
      <c r="G49" s="104"/>
      <c r="H49" s="112"/>
      <c r="I49" s="104"/>
      <c r="J49" s="87"/>
    </row>
    <row r="50" spans="1:14" ht="33" customHeight="1" thickBot="1" x14ac:dyDescent="0.3">
      <c r="A50" s="101" t="s">
        <v>15</v>
      </c>
      <c r="B50" s="2" t="s">
        <v>85</v>
      </c>
      <c r="C50" s="14" t="s">
        <v>86</v>
      </c>
      <c r="D50" s="14"/>
      <c r="E50" s="17" t="s">
        <v>87</v>
      </c>
      <c r="F50" s="16">
        <v>435928.63</v>
      </c>
      <c r="G50" s="17" t="s">
        <v>19</v>
      </c>
      <c r="H50" s="47" t="s">
        <v>84</v>
      </c>
      <c r="I50" s="17" t="s">
        <v>88</v>
      </c>
      <c r="J50" s="16">
        <v>435928.63</v>
      </c>
    </row>
    <row r="51" spans="1:14" ht="33" customHeight="1" thickBot="1" x14ac:dyDescent="0.3">
      <c r="A51" s="90"/>
      <c r="B51" s="2" t="s">
        <v>89</v>
      </c>
      <c r="C51" s="14" t="s">
        <v>90</v>
      </c>
      <c r="D51" s="14"/>
      <c r="E51" s="17" t="s">
        <v>91</v>
      </c>
      <c r="F51" s="16">
        <v>435928.63</v>
      </c>
      <c r="G51" s="17" t="s">
        <v>19</v>
      </c>
      <c r="H51" s="47" t="s">
        <v>84</v>
      </c>
      <c r="I51" s="17" t="s">
        <v>155</v>
      </c>
      <c r="J51" s="16">
        <v>435928.63</v>
      </c>
    </row>
    <row r="52" spans="1:14" x14ac:dyDescent="0.25">
      <c r="A52" s="105" t="s">
        <v>9</v>
      </c>
      <c r="B52" s="105" t="s">
        <v>92</v>
      </c>
      <c r="C52" s="20" t="s">
        <v>93</v>
      </c>
      <c r="D52" s="107" t="s">
        <v>11</v>
      </c>
      <c r="E52" s="108" t="s">
        <v>95</v>
      </c>
      <c r="F52" s="109">
        <v>791126.4</v>
      </c>
      <c r="G52" s="108" t="s">
        <v>13</v>
      </c>
      <c r="H52" s="111" t="s">
        <v>96</v>
      </c>
      <c r="I52" s="108"/>
      <c r="J52" s="107"/>
    </row>
    <row r="53" spans="1:14" ht="25.5" customHeight="1" thickBot="1" x14ac:dyDescent="0.3">
      <c r="A53" s="120"/>
      <c r="B53" s="106"/>
      <c r="C53" s="23" t="s">
        <v>94</v>
      </c>
      <c r="D53" s="87"/>
      <c r="E53" s="104"/>
      <c r="F53" s="110"/>
      <c r="G53" s="104"/>
      <c r="H53" s="112"/>
      <c r="I53" s="104"/>
      <c r="J53" s="87"/>
    </row>
    <row r="54" spans="1:14" ht="33" customHeight="1" thickBot="1" x14ac:dyDescent="0.3">
      <c r="A54" s="88" t="s">
        <v>15</v>
      </c>
      <c r="B54" s="2" t="s">
        <v>97</v>
      </c>
      <c r="C54" s="14" t="s">
        <v>94</v>
      </c>
      <c r="D54" s="14"/>
      <c r="E54" s="17" t="s">
        <v>95</v>
      </c>
      <c r="F54" s="16">
        <v>395563.2</v>
      </c>
      <c r="G54" s="17" t="s">
        <v>19</v>
      </c>
      <c r="H54" s="47" t="s">
        <v>96</v>
      </c>
      <c r="I54" s="17" t="s">
        <v>99</v>
      </c>
      <c r="J54" s="66">
        <v>399866.25</v>
      </c>
    </row>
    <row r="55" spans="1:14" ht="33" customHeight="1" thickBot="1" x14ac:dyDescent="0.3">
      <c r="A55" s="90"/>
      <c r="B55" s="2" t="s">
        <v>98</v>
      </c>
      <c r="C55" s="14" t="s">
        <v>94</v>
      </c>
      <c r="D55" s="14"/>
      <c r="E55" s="17" t="s">
        <v>99</v>
      </c>
      <c r="F55" s="16">
        <v>207191.1</v>
      </c>
      <c r="G55" s="17" t="s">
        <v>100</v>
      </c>
      <c r="H55" s="47" t="s">
        <v>96</v>
      </c>
      <c r="I55" s="17" t="s">
        <v>154</v>
      </c>
      <c r="J55" s="40">
        <v>212638.57599999997</v>
      </c>
    </row>
    <row r="56" spans="1:14" ht="21" customHeight="1" x14ac:dyDescent="0.25">
      <c r="A56" s="105" t="s">
        <v>9</v>
      </c>
      <c r="B56" s="105" t="s">
        <v>101</v>
      </c>
      <c r="C56" s="20" t="s">
        <v>102</v>
      </c>
      <c r="D56" s="107" t="s">
        <v>11</v>
      </c>
      <c r="E56" s="108" t="s">
        <v>104</v>
      </c>
      <c r="F56" s="109">
        <v>304332.64</v>
      </c>
      <c r="G56" s="108" t="s">
        <v>13</v>
      </c>
      <c r="H56" s="111" t="s">
        <v>105</v>
      </c>
      <c r="I56" s="108"/>
      <c r="J56" s="107"/>
    </row>
    <row r="57" spans="1:14" ht="30.75" customHeight="1" thickBot="1" x14ac:dyDescent="0.3">
      <c r="A57" s="121"/>
      <c r="B57" s="106"/>
      <c r="C57" s="23" t="s">
        <v>103</v>
      </c>
      <c r="D57" s="87"/>
      <c r="E57" s="104"/>
      <c r="F57" s="110"/>
      <c r="G57" s="104"/>
      <c r="H57" s="112"/>
      <c r="I57" s="104"/>
      <c r="J57" s="87"/>
    </row>
    <row r="58" spans="1:14" ht="18" customHeight="1" x14ac:dyDescent="0.25">
      <c r="A58" s="115" t="s">
        <v>15</v>
      </c>
      <c r="B58" s="74" t="s">
        <v>106</v>
      </c>
      <c r="C58" s="76" t="s">
        <v>103</v>
      </c>
      <c r="D58" s="82"/>
      <c r="E58" s="76" t="s">
        <v>104</v>
      </c>
      <c r="F58" s="84">
        <v>152166.32</v>
      </c>
      <c r="G58" s="76" t="s">
        <v>19</v>
      </c>
      <c r="H58" s="97" t="s">
        <v>105</v>
      </c>
      <c r="I58" s="76" t="s">
        <v>107</v>
      </c>
      <c r="J58" s="73">
        <v>172594.22</v>
      </c>
    </row>
    <row r="59" spans="1:14" ht="106.5" customHeight="1" thickBot="1" x14ac:dyDescent="0.3">
      <c r="A59" s="75"/>
      <c r="B59" s="75"/>
      <c r="C59" s="77"/>
      <c r="D59" s="83"/>
      <c r="E59" s="77"/>
      <c r="F59" s="85"/>
      <c r="G59" s="77"/>
      <c r="H59" s="98"/>
      <c r="I59" s="77"/>
      <c r="J59" s="16" t="s">
        <v>169</v>
      </c>
      <c r="K59" s="10"/>
    </row>
    <row r="60" spans="1:14" ht="19.5" customHeight="1" x14ac:dyDescent="0.25">
      <c r="A60" s="105" t="s">
        <v>9</v>
      </c>
      <c r="B60" s="105" t="s">
        <v>108</v>
      </c>
      <c r="C60" s="20" t="s">
        <v>109</v>
      </c>
      <c r="D60" s="107" t="s">
        <v>11</v>
      </c>
      <c r="E60" s="108" t="s">
        <v>111</v>
      </c>
      <c r="F60" s="20" t="s">
        <v>112</v>
      </c>
      <c r="G60" s="108" t="s">
        <v>13</v>
      </c>
      <c r="H60" s="111" t="s">
        <v>115</v>
      </c>
      <c r="I60" s="108"/>
      <c r="J60" s="107"/>
    </row>
    <row r="61" spans="1:14" ht="20.25" customHeight="1" x14ac:dyDescent="0.25">
      <c r="A61" s="120"/>
      <c r="B61" s="120"/>
      <c r="C61" s="20" t="s">
        <v>110</v>
      </c>
      <c r="D61" s="86"/>
      <c r="E61" s="103"/>
      <c r="F61" s="20" t="s">
        <v>113</v>
      </c>
      <c r="G61" s="103"/>
      <c r="H61" s="123"/>
      <c r="I61" s="103"/>
      <c r="J61" s="86"/>
    </row>
    <row r="62" spans="1:14" ht="15.75" thickBot="1" x14ac:dyDescent="0.3">
      <c r="A62" s="121"/>
      <c r="B62" s="106"/>
      <c r="C62" s="30"/>
      <c r="D62" s="87"/>
      <c r="E62" s="104"/>
      <c r="F62" s="23" t="s">
        <v>114</v>
      </c>
      <c r="G62" s="104"/>
      <c r="H62" s="112"/>
      <c r="I62" s="104"/>
      <c r="J62" s="87"/>
    </row>
    <row r="63" spans="1:14" ht="36" customHeight="1" thickBot="1" x14ac:dyDescent="0.3">
      <c r="A63" s="115" t="s">
        <v>15</v>
      </c>
      <c r="B63" s="2" t="s">
        <v>116</v>
      </c>
      <c r="C63" s="14" t="s">
        <v>117</v>
      </c>
      <c r="D63" s="14"/>
      <c r="E63" s="17" t="s">
        <v>111</v>
      </c>
      <c r="F63" s="16">
        <v>107515</v>
      </c>
      <c r="G63" s="17" t="s">
        <v>19</v>
      </c>
      <c r="H63" s="47" t="s">
        <v>115</v>
      </c>
      <c r="I63" s="17" t="s">
        <v>118</v>
      </c>
      <c r="J63" s="18">
        <v>92510.47</v>
      </c>
    </row>
    <row r="64" spans="1:14" ht="36" customHeight="1" thickBot="1" x14ac:dyDescent="0.3">
      <c r="A64" s="116"/>
      <c r="B64" s="2" t="s">
        <v>119</v>
      </c>
      <c r="C64" s="14" t="s">
        <v>120</v>
      </c>
      <c r="D64" s="14"/>
      <c r="E64" s="17" t="s">
        <v>118</v>
      </c>
      <c r="F64" s="16">
        <v>107515</v>
      </c>
      <c r="G64" s="17" t="s">
        <v>19</v>
      </c>
      <c r="H64" s="47" t="s">
        <v>115</v>
      </c>
      <c r="I64" s="55" t="s">
        <v>162</v>
      </c>
      <c r="J64" s="59">
        <f>63958.32+220+266.8+48+150+48+3700+22+165+975+590</f>
        <v>70143.12</v>
      </c>
      <c r="N64" s="58"/>
    </row>
    <row r="65" spans="1:16" ht="36" customHeight="1" thickBot="1" x14ac:dyDescent="0.3">
      <c r="A65" s="116"/>
      <c r="B65" s="2" t="s">
        <v>121</v>
      </c>
      <c r="C65" s="14" t="s">
        <v>122</v>
      </c>
      <c r="D65" s="14"/>
      <c r="E65" s="17" t="s">
        <v>111</v>
      </c>
      <c r="F65" s="16">
        <v>80213</v>
      </c>
      <c r="G65" s="17" t="s">
        <v>19</v>
      </c>
      <c r="H65" s="47" t="s">
        <v>115</v>
      </c>
      <c r="I65" s="17" t="s">
        <v>123</v>
      </c>
      <c r="J65" s="18">
        <v>45086</v>
      </c>
      <c r="N65" s="58"/>
      <c r="P65" s="48"/>
    </row>
    <row r="66" spans="1:16" ht="36" customHeight="1" thickBot="1" x14ac:dyDescent="0.3">
      <c r="A66" s="116"/>
      <c r="B66" s="2" t="s">
        <v>124</v>
      </c>
      <c r="C66" s="14" t="s">
        <v>122</v>
      </c>
      <c r="D66" s="14"/>
      <c r="E66" s="17" t="s">
        <v>118</v>
      </c>
      <c r="F66" s="16">
        <v>80213</v>
      </c>
      <c r="G66" s="17" t="s">
        <v>19</v>
      </c>
      <c r="H66" s="47" t="s">
        <v>115</v>
      </c>
      <c r="I66" s="55" t="s">
        <v>163</v>
      </c>
      <c r="J66" s="59">
        <f>49219+370+2350+740+540</f>
        <v>53219</v>
      </c>
      <c r="N66" s="58"/>
    </row>
    <row r="67" spans="1:16" ht="36" customHeight="1" thickBot="1" x14ac:dyDescent="0.3">
      <c r="A67" s="116"/>
      <c r="B67" s="2" t="s">
        <v>125</v>
      </c>
      <c r="C67" s="67" t="s">
        <v>126</v>
      </c>
      <c r="D67" s="14"/>
      <c r="E67" s="17" t="s">
        <v>111</v>
      </c>
      <c r="F67" s="16">
        <v>18471</v>
      </c>
      <c r="G67" s="17" t="s">
        <v>127</v>
      </c>
      <c r="H67" s="47" t="s">
        <v>115</v>
      </c>
      <c r="I67" s="17" t="s">
        <v>128</v>
      </c>
      <c r="J67" s="18">
        <v>17316</v>
      </c>
    </row>
    <row r="68" spans="1:16" ht="36" customHeight="1" thickBot="1" x14ac:dyDescent="0.3">
      <c r="A68" s="75"/>
      <c r="B68" s="2" t="s">
        <v>129</v>
      </c>
      <c r="C68" s="14" t="s">
        <v>126</v>
      </c>
      <c r="D68" s="14"/>
      <c r="E68" s="17" t="s">
        <v>118</v>
      </c>
      <c r="F68" s="16">
        <v>18471</v>
      </c>
      <c r="G68" s="17" t="s">
        <v>127</v>
      </c>
      <c r="H68" s="47" t="s">
        <v>115</v>
      </c>
      <c r="I68" s="17" t="s">
        <v>164</v>
      </c>
      <c r="J68" s="65">
        <v>20826</v>
      </c>
    </row>
    <row r="69" spans="1:16" ht="45.75" customHeight="1" thickBot="1" x14ac:dyDescent="0.3">
      <c r="A69" s="64" t="s">
        <v>9</v>
      </c>
      <c r="B69" s="68" t="s">
        <v>130</v>
      </c>
      <c r="C69" s="69" t="s">
        <v>167</v>
      </c>
      <c r="D69" s="70" t="s">
        <v>11</v>
      </c>
      <c r="E69" s="70" t="s">
        <v>131</v>
      </c>
      <c r="F69" s="71">
        <v>3217535.26</v>
      </c>
      <c r="G69" s="72" t="s">
        <v>13</v>
      </c>
      <c r="H69" s="70" t="s">
        <v>132</v>
      </c>
      <c r="I69" s="72"/>
      <c r="J69" s="70"/>
    </row>
    <row r="70" spans="1:16" ht="34.5" customHeight="1" thickBot="1" x14ac:dyDescent="0.3">
      <c r="A70" s="88" t="s">
        <v>15</v>
      </c>
      <c r="B70" s="2" t="s">
        <v>133</v>
      </c>
      <c r="C70" s="14" t="s">
        <v>134</v>
      </c>
      <c r="D70" s="14"/>
      <c r="E70" s="17" t="s">
        <v>131</v>
      </c>
      <c r="F70" s="16">
        <v>108767.63</v>
      </c>
      <c r="G70" s="17" t="s">
        <v>19</v>
      </c>
      <c r="H70" s="47" t="s">
        <v>135</v>
      </c>
      <c r="I70" s="17" t="s">
        <v>136</v>
      </c>
      <c r="J70" s="16">
        <v>76409.06</v>
      </c>
    </row>
    <row r="71" spans="1:16" ht="34.5" customHeight="1" thickBot="1" x14ac:dyDescent="0.3">
      <c r="A71" s="90"/>
      <c r="B71" s="2" t="s">
        <v>137</v>
      </c>
      <c r="C71" s="14" t="s">
        <v>134</v>
      </c>
      <c r="D71" s="14"/>
      <c r="E71" s="17" t="s">
        <v>138</v>
      </c>
      <c r="F71" s="31">
        <v>108767.63</v>
      </c>
      <c r="G71" s="17" t="s">
        <v>19</v>
      </c>
      <c r="H71" s="47" t="s">
        <v>135</v>
      </c>
      <c r="I71" s="17" t="s">
        <v>165</v>
      </c>
      <c r="J71" s="40">
        <v>76639.08</v>
      </c>
    </row>
    <row r="72" spans="1:16" ht="21" customHeight="1" x14ac:dyDescent="0.25">
      <c r="A72" s="105" t="s">
        <v>9</v>
      </c>
      <c r="B72" s="105" t="s">
        <v>139</v>
      </c>
      <c r="C72" s="20" t="s">
        <v>140</v>
      </c>
      <c r="D72" s="107" t="s">
        <v>11</v>
      </c>
      <c r="E72" s="108" t="s">
        <v>142</v>
      </c>
      <c r="F72" s="109">
        <v>466655.6</v>
      </c>
      <c r="G72" s="108" t="s">
        <v>13</v>
      </c>
      <c r="H72" s="111" t="s">
        <v>143</v>
      </c>
      <c r="I72" s="108"/>
      <c r="J72" s="107"/>
    </row>
    <row r="73" spans="1:16" ht="21.75" customHeight="1" thickBot="1" x14ac:dyDescent="0.3">
      <c r="A73" s="120"/>
      <c r="B73" s="106"/>
      <c r="C73" s="23" t="s">
        <v>141</v>
      </c>
      <c r="D73" s="87"/>
      <c r="E73" s="104"/>
      <c r="F73" s="110"/>
      <c r="G73" s="104"/>
      <c r="H73" s="112"/>
      <c r="I73" s="104"/>
      <c r="J73" s="87"/>
      <c r="O73" s="58"/>
    </row>
    <row r="74" spans="1:16" ht="34.5" customHeight="1" thickBot="1" x14ac:dyDescent="0.3">
      <c r="A74" s="115" t="s">
        <v>15</v>
      </c>
      <c r="B74" s="2" t="s">
        <v>144</v>
      </c>
      <c r="C74" s="14" t="s">
        <v>141</v>
      </c>
      <c r="D74" s="14"/>
      <c r="E74" s="17" t="s">
        <v>142</v>
      </c>
      <c r="F74" s="16">
        <v>233327.8</v>
      </c>
      <c r="G74" s="17" t="s">
        <v>19</v>
      </c>
      <c r="H74" s="47" t="s">
        <v>143</v>
      </c>
      <c r="I74" s="17" t="s">
        <v>145</v>
      </c>
      <c r="J74" s="18">
        <v>210416.72</v>
      </c>
      <c r="O74" s="58"/>
    </row>
    <row r="75" spans="1:16" ht="21.75" customHeight="1" x14ac:dyDescent="0.25">
      <c r="A75" s="116"/>
      <c r="B75" s="74" t="s">
        <v>146</v>
      </c>
      <c r="C75" s="74" t="s">
        <v>141</v>
      </c>
      <c r="D75" s="76"/>
      <c r="E75" s="74" t="s">
        <v>147</v>
      </c>
      <c r="F75" s="78">
        <v>101136.83</v>
      </c>
      <c r="G75" s="74" t="s">
        <v>148</v>
      </c>
      <c r="H75" s="74" t="s">
        <v>143</v>
      </c>
      <c r="I75" s="80" t="s">
        <v>166</v>
      </c>
      <c r="J75" s="63">
        <v>148386.92000000001</v>
      </c>
      <c r="O75" s="58"/>
    </row>
    <row r="76" spans="1:16" ht="69" customHeight="1" thickBot="1" x14ac:dyDescent="0.3">
      <c r="A76" s="75"/>
      <c r="B76" s="75"/>
      <c r="C76" s="75"/>
      <c r="D76" s="77"/>
      <c r="E76" s="75"/>
      <c r="F76" s="79"/>
      <c r="G76" s="75"/>
      <c r="H76" s="75"/>
      <c r="I76" s="81"/>
      <c r="J76" s="61" t="s">
        <v>168</v>
      </c>
      <c r="O76" s="62"/>
      <c r="P76" s="60"/>
    </row>
    <row r="77" spans="1:16" x14ac:dyDescent="0.25">
      <c r="O77" s="58"/>
    </row>
    <row r="78" spans="1:16" x14ac:dyDescent="0.25">
      <c r="O78" s="58"/>
    </row>
    <row r="79" spans="1:16" x14ac:dyDescent="0.25">
      <c r="O79" s="58"/>
    </row>
  </sheetData>
  <mergeCells count="149">
    <mergeCell ref="I56:I57"/>
    <mergeCell ref="J48:J49"/>
    <mergeCell ref="A50:A51"/>
    <mergeCell ref="A52:A53"/>
    <mergeCell ref="J56:J57"/>
    <mergeCell ref="A58:A59"/>
    <mergeCell ref="A60:A62"/>
    <mergeCell ref="B60:B62"/>
    <mergeCell ref="A2:J2"/>
    <mergeCell ref="A1:J1"/>
    <mergeCell ref="G72:G73"/>
    <mergeCell ref="H72:H73"/>
    <mergeCell ref="I72:I73"/>
    <mergeCell ref="J72:J73"/>
    <mergeCell ref="D60:D62"/>
    <mergeCell ref="E60:E62"/>
    <mergeCell ref="G60:G62"/>
    <mergeCell ref="H60:H62"/>
    <mergeCell ref="I60:I62"/>
    <mergeCell ref="J60:J62"/>
    <mergeCell ref="A54:A55"/>
    <mergeCell ref="A56:A57"/>
    <mergeCell ref="B56:B57"/>
    <mergeCell ref="D56:D57"/>
    <mergeCell ref="E56:E57"/>
    <mergeCell ref="F56:F57"/>
    <mergeCell ref="G56:G57"/>
    <mergeCell ref="H56:H57"/>
    <mergeCell ref="A74:A76"/>
    <mergeCell ref="A14:A15"/>
    <mergeCell ref="A21:A22"/>
    <mergeCell ref="A39:A40"/>
    <mergeCell ref="A63:A68"/>
    <mergeCell ref="A70:A71"/>
    <mergeCell ref="A72:A73"/>
    <mergeCell ref="B72:B73"/>
    <mergeCell ref="D72:D73"/>
    <mergeCell ref="B52:B53"/>
    <mergeCell ref="D52:D53"/>
    <mergeCell ref="E52:E53"/>
    <mergeCell ref="F52:F53"/>
    <mergeCell ref="G52:G53"/>
    <mergeCell ref="H52:H53"/>
    <mergeCell ref="I52:I53"/>
    <mergeCell ref="J52:J53"/>
    <mergeCell ref="H44:H45"/>
    <mergeCell ref="I44:I45"/>
    <mergeCell ref="A48:A49"/>
    <mergeCell ref="B48:B49"/>
    <mergeCell ref="D48:D49"/>
    <mergeCell ref="E48:E49"/>
    <mergeCell ref="F48:F49"/>
    <mergeCell ref="G48:G49"/>
    <mergeCell ref="H48:H49"/>
    <mergeCell ref="I48:I49"/>
    <mergeCell ref="A44:A47"/>
    <mergeCell ref="B44:B45"/>
    <mergeCell ref="C44:C45"/>
    <mergeCell ref="D44:D45"/>
    <mergeCell ref="E44:E45"/>
    <mergeCell ref="F44:F45"/>
    <mergeCell ref="G44:G45"/>
    <mergeCell ref="I46:I47"/>
    <mergeCell ref="H46:H47"/>
    <mergeCell ref="G46:G47"/>
    <mergeCell ref="F46:F47"/>
    <mergeCell ref="E46:E47"/>
    <mergeCell ref="D46:D47"/>
    <mergeCell ref="C46:C47"/>
    <mergeCell ref="B46:B47"/>
    <mergeCell ref="I39:I40"/>
    <mergeCell ref="J39:J40"/>
    <mergeCell ref="A41:A42"/>
    <mergeCell ref="A36:A38"/>
    <mergeCell ref="I30:I31"/>
    <mergeCell ref="J30:J31"/>
    <mergeCell ref="A32:A33"/>
    <mergeCell ref="A28:A29"/>
    <mergeCell ref="A23:A25"/>
    <mergeCell ref="B23:B24"/>
    <mergeCell ref="C23:C24"/>
    <mergeCell ref="D23:D24"/>
    <mergeCell ref="E23:E24"/>
    <mergeCell ref="F23:F24"/>
    <mergeCell ref="G23:G24"/>
    <mergeCell ref="H23:H24"/>
    <mergeCell ref="I23:I24"/>
    <mergeCell ref="B37:B38"/>
    <mergeCell ref="C37:C38"/>
    <mergeCell ref="D37:D38"/>
    <mergeCell ref="E37:E38"/>
    <mergeCell ref="F37:F38"/>
    <mergeCell ref="G37:G38"/>
    <mergeCell ref="H37:H38"/>
    <mergeCell ref="F10:F11"/>
    <mergeCell ref="H18:H19"/>
    <mergeCell ref="I18:I19"/>
    <mergeCell ref="A18:A20"/>
    <mergeCell ref="B18:B19"/>
    <mergeCell ref="C18:C19"/>
    <mergeCell ref="D18:D19"/>
    <mergeCell ref="E18:E19"/>
    <mergeCell ref="F18:F19"/>
    <mergeCell ref="G18:G19"/>
    <mergeCell ref="G10:G11"/>
    <mergeCell ref="H10:H11"/>
    <mergeCell ref="I10:I11"/>
    <mergeCell ref="I37:I38"/>
    <mergeCell ref="I8:I9"/>
    <mergeCell ref="D12:D13"/>
    <mergeCell ref="A5:A9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G6:G7"/>
    <mergeCell ref="H6:H7"/>
    <mergeCell ref="I6:I7"/>
    <mergeCell ref="A10:A11"/>
    <mergeCell ref="B10:B11"/>
    <mergeCell ref="C10:C11"/>
    <mergeCell ref="D10:D11"/>
    <mergeCell ref="E10:E11"/>
    <mergeCell ref="B75:B76"/>
    <mergeCell ref="C75:C76"/>
    <mergeCell ref="D75:D76"/>
    <mergeCell ref="E75:E76"/>
    <mergeCell ref="F75:F76"/>
    <mergeCell ref="G75:G76"/>
    <mergeCell ref="H75:H76"/>
    <mergeCell ref="I75:I76"/>
    <mergeCell ref="B58:B59"/>
    <mergeCell ref="C58:C59"/>
    <mergeCell ref="D58:D59"/>
    <mergeCell ref="E58:E59"/>
    <mergeCell ref="F58:F59"/>
    <mergeCell ref="G58:G59"/>
    <mergeCell ref="H58:H59"/>
    <mergeCell ref="I58:I59"/>
    <mergeCell ref="E72:E73"/>
    <mergeCell ref="F72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Abramović</dc:creator>
  <cp:lastModifiedBy>Zvonimir Abramović</cp:lastModifiedBy>
  <dcterms:created xsi:type="dcterms:W3CDTF">2016-10-19T13:40:27Z</dcterms:created>
  <dcterms:modified xsi:type="dcterms:W3CDTF">2017-10-30T12:53:40Z</dcterms:modified>
</cp:coreProperties>
</file>