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esktop\UV  plan 2020\"/>
    </mc:Choice>
  </mc:AlternateContent>
  <xr:revisionPtr revIDLastSave="8" documentId="8_{FE983157-C8C2-4AAE-BDA2-C618BBBFB0B1}" xr6:coauthVersionLast="41" xr6:coauthVersionMax="41" xr10:uidLastSave="{31F1861C-F8AE-43CC-B8DD-4848AD5FD023}"/>
  <bookViews>
    <workbookView xWindow="-120" yWindow="-120" windowWidth="29040" windowHeight="15840" xr2:uid="{45869B69-703C-4081-9B87-1AAE77450364}"/>
  </bookViews>
  <sheets>
    <sheet name="List1" sheetId="1" r:id="rId1"/>
  </sheets>
  <definedNames>
    <definedName name="_xlnm.Print_Area" localSheetId="0">List1!$A$1:$I$116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5" i="1" l="1"/>
  <c r="H115" i="1"/>
  <c r="G115" i="1"/>
  <c r="F115" i="1"/>
  <c r="E115" i="1"/>
  <c r="D115" i="1"/>
  <c r="C115" i="1"/>
  <c r="B115" i="1"/>
  <c r="I76" i="1"/>
  <c r="H76" i="1"/>
  <c r="G76" i="1"/>
  <c r="F76" i="1"/>
  <c r="E76" i="1"/>
  <c r="D76" i="1"/>
  <c r="C76" i="1"/>
  <c r="B76" i="1"/>
  <c r="I38" i="1"/>
  <c r="H38" i="1"/>
  <c r="G38" i="1"/>
  <c r="F38" i="1"/>
  <c r="E38" i="1"/>
  <c r="D38" i="1"/>
  <c r="C38" i="1"/>
  <c r="B38" i="1"/>
  <c r="B39" i="1" l="1"/>
  <c r="B77" i="1"/>
  <c r="B116" i="1"/>
</calcChain>
</file>

<file path=xl/sharedStrings.xml><?xml version="1.0" encoding="utf-8"?>
<sst xmlns="http://schemas.openxmlformats.org/spreadsheetml/2006/main" count="45" uniqueCount="19">
  <si>
    <t>PLAN PRIHODA I PRIMITAKA 2020. - 2022.</t>
  </si>
  <si>
    <t>NAZIV ZDRAVSTVENE USTANOVE: Nastavni zavod za javno zdravstvo Dr. Andrija Štampar</t>
  </si>
  <si>
    <t>2020.</t>
  </si>
  <si>
    <t>OZNAKA RAČUNA IZ RAČUNSKOG PLANA</t>
  </si>
  <si>
    <t>IZVORI PRIHODA I PRIMITAKA</t>
  </si>
  <si>
    <t>Opći prihodi i primici(11)</t>
  </si>
  <si>
    <t>Vlastiti prihodi           (31)</t>
  </si>
  <si>
    <t>Prihodi za posebne namjene (43)</t>
  </si>
  <si>
    <t>Pomoći (51, 52)</t>
  </si>
  <si>
    <t>Donacije                    (61)</t>
  </si>
  <si>
    <t>Prihodi od prodaje  nefinancijske imovine i nadoknade šteta s osnova osiguranja (11)</t>
  </si>
  <si>
    <t>Namjenski primici od zaduživanja (81)</t>
  </si>
  <si>
    <t>Ostali izvori</t>
  </si>
  <si>
    <t>6711 GZ</t>
  </si>
  <si>
    <t>6712 GZ</t>
  </si>
  <si>
    <t>Ukupno (po izvorima)</t>
  </si>
  <si>
    <t>Ukupno prihodi i primici za 2020.</t>
  </si>
  <si>
    <t>Ukupno prihodi i primici za 2021.</t>
  </si>
  <si>
    <t>Ukupno prihodi i primici za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</si>
</sst>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NumberFormat="1" applyFont="1" applyFill="1" applyBorder="1" applyAlignment="1" applyProtection="1"/>
    <xf numFmtId="4" fontId="2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left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left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18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right" vertical="center"/>
    </xf>
    <xf numFmtId="1" fontId="2" fillId="0" borderId="20" xfId="0" applyNumberFormat="1" applyFont="1" applyFill="1" applyBorder="1" applyAlignment="1">
      <alignment horizontal="left" wrapText="1"/>
    </xf>
    <xf numFmtId="3" fontId="2" fillId="0" borderId="21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horizontal="right" vertical="center"/>
    </xf>
    <xf numFmtId="3" fontId="2" fillId="0" borderId="24" xfId="0" applyNumberFormat="1" applyFont="1" applyFill="1" applyBorder="1" applyAlignment="1">
      <alignment vertical="center"/>
    </xf>
    <xf numFmtId="1" fontId="1" fillId="0" borderId="25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" fontId="1" fillId="0" borderId="25" xfId="0" applyNumberFormat="1" applyFont="1" applyFill="1" applyBorder="1" applyAlignment="1">
      <alignment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 applyProtection="1"/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D2E-7906-4D37-BCF9-29AD7D3B7BD9}">
  <dimension ref="A1:I116"/>
  <sheetViews>
    <sheetView tabSelected="1" zoomScaleNormal="100" workbookViewId="0">
      <selection activeCell="G13" sqref="G13"/>
    </sheetView>
  </sheetViews>
  <sheetFormatPr defaultColWidth="11.42578125" defaultRowHeight="15" x14ac:dyDescent="0.25"/>
  <cols>
    <col min="1" max="1" width="16" style="40" customWidth="1"/>
    <col min="2" max="4" width="17.5703125" style="40" customWidth="1"/>
    <col min="5" max="9" width="17.5703125" style="1" customWidth="1"/>
    <col min="10" max="16384" width="11.42578125" style="1"/>
  </cols>
  <sheetData>
    <row r="1" spans="1:9" ht="24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4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spans="1:9" s="3" customFormat="1" ht="22.5" customHeight="1" thickBot="1" x14ac:dyDescent="0.3">
      <c r="A3" s="2"/>
      <c r="B3" s="2"/>
      <c r="C3" s="2"/>
      <c r="D3" s="2"/>
      <c r="I3" s="4" t="s">
        <v>2</v>
      </c>
    </row>
    <row r="4" spans="1:9" s="3" customFormat="1" ht="25.5" customHeight="1" thickBot="1" x14ac:dyDescent="0.3">
      <c r="A4" s="44" t="s">
        <v>3</v>
      </c>
      <c r="B4" s="46" t="s">
        <v>4</v>
      </c>
      <c r="C4" s="47"/>
      <c r="D4" s="47"/>
      <c r="E4" s="47"/>
      <c r="F4" s="47"/>
      <c r="G4" s="47"/>
      <c r="H4" s="47"/>
      <c r="I4" s="48"/>
    </row>
    <row r="5" spans="1:9" s="3" customFormat="1" ht="105.75" thickBot="1" x14ac:dyDescent="0.3">
      <c r="A5" s="45"/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</row>
    <row r="6" spans="1:9" s="3" customFormat="1" x14ac:dyDescent="0.25">
      <c r="A6" s="8">
        <v>6324</v>
      </c>
      <c r="B6" s="9"/>
      <c r="C6" s="10"/>
      <c r="D6" s="11"/>
      <c r="E6" s="12"/>
      <c r="F6" s="12"/>
      <c r="G6" s="12"/>
      <c r="H6" s="13"/>
      <c r="I6" s="14"/>
    </row>
    <row r="7" spans="1:9" s="3" customFormat="1" x14ac:dyDescent="0.25">
      <c r="A7" s="15">
        <v>6341</v>
      </c>
      <c r="B7" s="16"/>
      <c r="C7" s="17"/>
      <c r="D7" s="18"/>
      <c r="E7" s="18">
        <v>450000</v>
      </c>
      <c r="F7" s="19"/>
      <c r="G7" s="18"/>
      <c r="H7" s="20"/>
      <c r="I7" s="21"/>
    </row>
    <row r="8" spans="1:9" s="3" customFormat="1" x14ac:dyDescent="0.25">
      <c r="A8" s="15">
        <v>6361</v>
      </c>
      <c r="B8" s="22"/>
      <c r="C8" s="17"/>
      <c r="D8" s="23"/>
      <c r="E8" s="23">
        <v>650000</v>
      </c>
      <c r="F8" s="17"/>
      <c r="G8" s="23"/>
      <c r="H8" s="24"/>
      <c r="I8" s="25"/>
    </row>
    <row r="9" spans="1:9" s="3" customFormat="1" x14ac:dyDescent="0.25">
      <c r="A9" s="15">
        <v>6362</v>
      </c>
      <c r="B9" s="22"/>
      <c r="C9" s="17"/>
      <c r="D9" s="23"/>
      <c r="E9" s="23">
        <v>0</v>
      </c>
      <c r="F9" s="17"/>
      <c r="G9" s="23"/>
      <c r="H9" s="24"/>
      <c r="I9" s="25"/>
    </row>
    <row r="10" spans="1:9" s="3" customFormat="1" x14ac:dyDescent="0.25">
      <c r="A10" s="15">
        <v>6381</v>
      </c>
      <c r="B10" s="22"/>
      <c r="C10" s="17"/>
      <c r="D10" s="23"/>
      <c r="E10" s="23">
        <v>1466642</v>
      </c>
      <c r="F10" s="17"/>
      <c r="G10" s="23"/>
      <c r="H10" s="24"/>
      <c r="I10" s="25"/>
    </row>
    <row r="11" spans="1:9" s="3" customFormat="1" x14ac:dyDescent="0.25">
      <c r="A11" s="15">
        <v>6382</v>
      </c>
      <c r="B11" s="22"/>
      <c r="C11" s="17"/>
      <c r="D11" s="23"/>
      <c r="E11" s="23">
        <v>32787932</v>
      </c>
      <c r="F11" s="17"/>
      <c r="G11" s="23"/>
      <c r="I11" s="25"/>
    </row>
    <row r="12" spans="1:9" s="3" customFormat="1" x14ac:dyDescent="0.25">
      <c r="A12" s="15">
        <v>6413</v>
      </c>
      <c r="B12" s="22">
        <v>5500</v>
      </c>
      <c r="C12" s="17"/>
      <c r="D12" s="23"/>
      <c r="E12" s="23"/>
      <c r="F12" s="17"/>
      <c r="G12" s="23"/>
      <c r="H12" s="24"/>
      <c r="I12" s="25"/>
    </row>
    <row r="13" spans="1:9" s="3" customFormat="1" x14ac:dyDescent="0.25">
      <c r="A13" s="15">
        <v>6414</v>
      </c>
      <c r="B13" s="22">
        <v>25000</v>
      </c>
      <c r="C13" s="17"/>
      <c r="D13" s="23"/>
      <c r="E13" s="23"/>
      <c r="F13" s="17"/>
      <c r="G13" s="23"/>
      <c r="H13" s="24"/>
      <c r="I13" s="25"/>
    </row>
    <row r="14" spans="1:9" s="3" customFormat="1" x14ac:dyDescent="0.25">
      <c r="A14" s="15">
        <v>6415</v>
      </c>
      <c r="B14" s="22">
        <v>1000</v>
      </c>
      <c r="C14" s="17"/>
      <c r="D14" s="23"/>
      <c r="E14" s="17"/>
      <c r="F14" s="17"/>
      <c r="G14" s="23"/>
      <c r="H14" s="24"/>
      <c r="I14" s="25"/>
    </row>
    <row r="15" spans="1:9" s="3" customFormat="1" x14ac:dyDescent="0.25">
      <c r="A15" s="15">
        <v>6416</v>
      </c>
      <c r="B15" s="22"/>
      <c r="C15" s="17"/>
      <c r="D15" s="23"/>
      <c r="E15" s="17"/>
      <c r="F15" s="17"/>
      <c r="G15" s="23"/>
      <c r="H15" s="24"/>
      <c r="I15" s="25"/>
    </row>
    <row r="16" spans="1:9" s="3" customFormat="1" x14ac:dyDescent="0.25">
      <c r="A16" s="15">
        <v>6422</v>
      </c>
      <c r="B16" s="22"/>
      <c r="C16" s="17"/>
      <c r="D16" s="17"/>
      <c r="E16" s="17"/>
      <c r="F16" s="17"/>
      <c r="G16" s="26"/>
      <c r="H16" s="26"/>
      <c r="I16" s="25"/>
    </row>
    <row r="17" spans="1:9" s="3" customFormat="1" x14ac:dyDescent="0.25">
      <c r="A17" s="15">
        <v>6423</v>
      </c>
      <c r="B17" s="22"/>
      <c r="C17" s="17"/>
      <c r="D17" s="17"/>
      <c r="E17" s="17"/>
      <c r="F17" s="17"/>
      <c r="G17" s="26"/>
      <c r="H17" s="26"/>
      <c r="I17" s="25"/>
    </row>
    <row r="18" spans="1:9" s="3" customFormat="1" x14ac:dyDescent="0.25">
      <c r="A18" s="15">
        <v>6425</v>
      </c>
      <c r="B18" s="22"/>
      <c r="C18" s="17"/>
      <c r="D18" s="17"/>
      <c r="E18" s="17"/>
      <c r="F18" s="17"/>
      <c r="G18" s="26"/>
      <c r="H18" s="26"/>
      <c r="I18" s="25"/>
    </row>
    <row r="19" spans="1:9" s="3" customFormat="1" x14ac:dyDescent="0.25">
      <c r="A19" s="15">
        <v>6429</v>
      </c>
      <c r="B19" s="22">
        <v>200000</v>
      </c>
      <c r="C19" s="17"/>
      <c r="D19" s="17"/>
      <c r="E19" s="17"/>
      <c r="F19" s="17"/>
      <c r="G19" s="26"/>
      <c r="H19" s="26"/>
      <c r="I19" s="25"/>
    </row>
    <row r="20" spans="1:9" s="3" customFormat="1" x14ac:dyDescent="0.25">
      <c r="A20" s="15">
        <v>6526</v>
      </c>
      <c r="B20" s="22">
        <v>470000</v>
      </c>
      <c r="C20" s="17"/>
      <c r="D20" s="17"/>
      <c r="E20" s="17"/>
      <c r="F20" s="17"/>
      <c r="G20" s="26">
        <v>175000</v>
      </c>
      <c r="H20" s="26"/>
      <c r="I20" s="25"/>
    </row>
    <row r="21" spans="1:9" s="3" customFormat="1" x14ac:dyDescent="0.25">
      <c r="A21" s="15">
        <v>6614</v>
      </c>
      <c r="B21" s="22"/>
      <c r="C21" s="17">
        <v>35000</v>
      </c>
      <c r="D21" s="17"/>
      <c r="E21" s="17"/>
      <c r="F21" s="17"/>
      <c r="G21" s="26"/>
      <c r="H21" s="26"/>
      <c r="I21" s="25"/>
    </row>
    <row r="22" spans="1:9" s="3" customFormat="1" x14ac:dyDescent="0.25">
      <c r="A22" s="15">
        <v>6615</v>
      </c>
      <c r="B22" s="22"/>
      <c r="C22" s="17">
        <v>49753690</v>
      </c>
      <c r="D22" s="17"/>
      <c r="E22" s="17"/>
      <c r="F22" s="17"/>
      <c r="G22" s="26"/>
      <c r="H22" s="26"/>
      <c r="I22" s="25"/>
    </row>
    <row r="23" spans="1:9" s="3" customFormat="1" x14ac:dyDescent="0.25">
      <c r="A23" s="15">
        <v>6631</v>
      </c>
      <c r="B23" s="22"/>
      <c r="C23" s="17"/>
      <c r="D23" s="17"/>
      <c r="E23" s="17"/>
      <c r="F23" s="17"/>
      <c r="G23" s="26"/>
      <c r="H23" s="26"/>
      <c r="I23" s="25"/>
    </row>
    <row r="24" spans="1:9" s="3" customFormat="1" x14ac:dyDescent="0.25">
      <c r="A24" s="15" t="s">
        <v>13</v>
      </c>
      <c r="B24" s="22">
        <v>850000</v>
      </c>
      <c r="C24" s="17"/>
      <c r="D24" s="17"/>
      <c r="E24" s="17"/>
      <c r="F24" s="17"/>
      <c r="G24" s="26"/>
      <c r="H24" s="26"/>
      <c r="I24" s="25"/>
    </row>
    <row r="25" spans="1:9" s="3" customFormat="1" x14ac:dyDescent="0.25">
      <c r="A25" s="15" t="s">
        <v>14</v>
      </c>
      <c r="B25" s="22">
        <v>3000000</v>
      </c>
      <c r="C25" s="17"/>
      <c r="D25" s="17"/>
      <c r="E25" s="17"/>
      <c r="F25" s="17"/>
      <c r="G25" s="26"/>
      <c r="H25" s="26"/>
      <c r="I25" s="25"/>
    </row>
    <row r="26" spans="1:9" s="3" customFormat="1" x14ac:dyDescent="0.25">
      <c r="A26" s="15">
        <v>6714</v>
      </c>
      <c r="B26" s="22"/>
      <c r="C26" s="17"/>
      <c r="D26" s="17"/>
      <c r="E26" s="17"/>
      <c r="F26" s="17"/>
      <c r="G26" s="26"/>
      <c r="H26" s="26"/>
      <c r="I26" s="25"/>
    </row>
    <row r="27" spans="1:9" s="3" customFormat="1" x14ac:dyDescent="0.25">
      <c r="A27" s="15">
        <v>6731</v>
      </c>
      <c r="B27" s="22">
        <v>47940000</v>
      </c>
      <c r="C27" s="17"/>
      <c r="D27" s="17"/>
      <c r="E27" s="17"/>
      <c r="F27" s="17"/>
      <c r="G27" s="26"/>
      <c r="H27" s="26"/>
      <c r="I27" s="25"/>
    </row>
    <row r="28" spans="1:9" s="3" customFormat="1" x14ac:dyDescent="0.25">
      <c r="A28" s="15">
        <v>6831</v>
      </c>
      <c r="B28" s="22"/>
      <c r="C28" s="17"/>
      <c r="D28" s="17"/>
      <c r="E28" s="17"/>
      <c r="F28" s="17"/>
      <c r="G28" s="26"/>
      <c r="H28" s="26"/>
      <c r="I28" s="25"/>
    </row>
    <row r="29" spans="1:9" s="3" customFormat="1" x14ac:dyDescent="0.25">
      <c r="A29" s="15">
        <v>7211</v>
      </c>
      <c r="B29" s="22"/>
      <c r="C29" s="17"/>
      <c r="D29" s="17"/>
      <c r="E29" s="17"/>
      <c r="F29" s="17"/>
      <c r="G29" s="26"/>
      <c r="H29" s="26"/>
      <c r="I29" s="25"/>
    </row>
    <row r="30" spans="1:9" s="3" customFormat="1" x14ac:dyDescent="0.25">
      <c r="A30" s="15">
        <v>7221</v>
      </c>
      <c r="B30" s="22"/>
      <c r="C30" s="17"/>
      <c r="D30" s="17"/>
      <c r="E30" s="17"/>
      <c r="F30" s="17"/>
      <c r="G30" s="26"/>
      <c r="H30" s="26"/>
      <c r="I30" s="25"/>
    </row>
    <row r="31" spans="1:9" s="3" customFormat="1" x14ac:dyDescent="0.25">
      <c r="A31" s="15">
        <v>7225</v>
      </c>
      <c r="B31" s="22"/>
      <c r="C31" s="17"/>
      <c r="D31" s="17"/>
      <c r="E31" s="17"/>
      <c r="F31" s="17"/>
      <c r="G31" s="26"/>
      <c r="H31" s="26"/>
      <c r="I31" s="25"/>
    </row>
    <row r="32" spans="1:9" s="3" customFormat="1" x14ac:dyDescent="0.25">
      <c r="A32" s="15">
        <v>7227</v>
      </c>
      <c r="B32" s="22"/>
      <c r="C32" s="17"/>
      <c r="D32" s="17"/>
      <c r="E32" s="17"/>
      <c r="F32" s="17"/>
      <c r="G32" s="26"/>
      <c r="H32" s="26"/>
      <c r="I32" s="25"/>
    </row>
    <row r="33" spans="1:9" s="3" customFormat="1" x14ac:dyDescent="0.25">
      <c r="A33" s="15">
        <v>7231</v>
      </c>
      <c r="B33" s="22"/>
      <c r="C33" s="17"/>
      <c r="D33" s="17"/>
      <c r="E33" s="17"/>
      <c r="F33" s="17"/>
      <c r="G33" s="26"/>
      <c r="H33" s="26"/>
      <c r="I33" s="25"/>
    </row>
    <row r="34" spans="1:9" s="3" customFormat="1" x14ac:dyDescent="0.25">
      <c r="A34" s="15">
        <v>818</v>
      </c>
      <c r="B34" s="22"/>
      <c r="C34" s="17"/>
      <c r="D34" s="17"/>
      <c r="E34" s="17"/>
      <c r="F34" s="17"/>
      <c r="G34" s="26"/>
      <c r="H34" s="26"/>
      <c r="I34" s="25"/>
    </row>
    <row r="35" spans="1:9" s="3" customFormat="1" x14ac:dyDescent="0.25">
      <c r="A35" s="15">
        <v>8443</v>
      </c>
      <c r="B35" s="22"/>
      <c r="C35" s="17"/>
      <c r="D35" s="17"/>
      <c r="E35" s="17"/>
      <c r="F35" s="17"/>
      <c r="G35" s="26"/>
      <c r="H35" s="26">
        <v>17649902</v>
      </c>
      <c r="I35" s="25"/>
    </row>
    <row r="36" spans="1:9" s="3" customFormat="1" x14ac:dyDescent="0.25">
      <c r="A36" s="15">
        <v>8445</v>
      </c>
      <c r="B36" s="22"/>
      <c r="C36" s="17"/>
      <c r="D36" s="17"/>
      <c r="E36" s="17"/>
      <c r="F36" s="17"/>
      <c r="G36" s="26"/>
      <c r="H36" s="26"/>
      <c r="I36" s="25"/>
    </row>
    <row r="37" spans="1:9" s="3" customFormat="1" ht="15.75" thickBot="1" x14ac:dyDescent="0.3">
      <c r="A37" s="27">
        <v>9221</v>
      </c>
      <c r="B37" s="28"/>
      <c r="C37" s="29"/>
      <c r="D37" s="29"/>
      <c r="E37" s="29"/>
      <c r="F37" s="29"/>
      <c r="G37" s="30"/>
      <c r="H37" s="30"/>
      <c r="I37" s="31"/>
    </row>
    <row r="38" spans="1:9" s="36" customFormat="1" ht="30" customHeight="1" thickBot="1" x14ac:dyDescent="0.3">
      <c r="A38" s="32" t="s">
        <v>15</v>
      </c>
      <c r="B38" s="33">
        <f t="shared" ref="B38:I38" si="0">SUM(B6:B37)</f>
        <v>52491500</v>
      </c>
      <c r="C38" s="34">
        <f t="shared" si="0"/>
        <v>49788690</v>
      </c>
      <c r="D38" s="34">
        <f t="shared" si="0"/>
        <v>0</v>
      </c>
      <c r="E38" s="34">
        <f t="shared" si="0"/>
        <v>35354574</v>
      </c>
      <c r="F38" s="34">
        <f t="shared" si="0"/>
        <v>0</v>
      </c>
      <c r="G38" s="34">
        <f t="shared" si="0"/>
        <v>175000</v>
      </c>
      <c r="H38" s="34">
        <f t="shared" si="0"/>
        <v>17649902</v>
      </c>
      <c r="I38" s="35">
        <f t="shared" si="0"/>
        <v>0</v>
      </c>
    </row>
    <row r="39" spans="1:9" s="3" customFormat="1" ht="28.5" customHeight="1" thickBot="1" x14ac:dyDescent="0.3">
      <c r="A39" s="37" t="s">
        <v>16</v>
      </c>
      <c r="B39" s="41">
        <f>B38+C38+D38+E38+F38+G38+I38+H38</f>
        <v>155459666</v>
      </c>
      <c r="C39" s="42"/>
      <c r="D39" s="42"/>
      <c r="E39" s="42"/>
      <c r="F39" s="42"/>
      <c r="G39" s="42"/>
      <c r="H39" s="42"/>
      <c r="I39" s="43"/>
    </row>
    <row r="41" spans="1:9" s="3" customFormat="1" ht="22.5" customHeight="1" thickBot="1" x14ac:dyDescent="0.3">
      <c r="A41" s="2"/>
      <c r="B41" s="2"/>
      <c r="C41" s="2"/>
      <c r="D41" s="2"/>
      <c r="I41" s="4">
        <v>2021</v>
      </c>
    </row>
    <row r="42" spans="1:9" s="3" customFormat="1" ht="25.5" customHeight="1" thickBot="1" x14ac:dyDescent="0.3">
      <c r="A42" s="44" t="s">
        <v>3</v>
      </c>
      <c r="B42" s="46" t="s">
        <v>4</v>
      </c>
      <c r="C42" s="47"/>
      <c r="D42" s="47"/>
      <c r="E42" s="47"/>
      <c r="F42" s="47"/>
      <c r="G42" s="47"/>
      <c r="H42" s="47"/>
      <c r="I42" s="48"/>
    </row>
    <row r="43" spans="1:9" s="3" customFormat="1" ht="105.75" thickBot="1" x14ac:dyDescent="0.3">
      <c r="A43" s="45"/>
      <c r="B43" s="5" t="s">
        <v>5</v>
      </c>
      <c r="C43" s="6" t="s">
        <v>6</v>
      </c>
      <c r="D43" s="6" t="s">
        <v>7</v>
      </c>
      <c r="E43" s="6" t="s">
        <v>8</v>
      </c>
      <c r="F43" s="6" t="s">
        <v>9</v>
      </c>
      <c r="G43" s="6" t="s">
        <v>10</v>
      </c>
      <c r="H43" s="6" t="s">
        <v>11</v>
      </c>
      <c r="I43" s="7" t="s">
        <v>12</v>
      </c>
    </row>
    <row r="44" spans="1:9" s="3" customFormat="1" x14ac:dyDescent="0.25">
      <c r="A44" s="8">
        <v>6324</v>
      </c>
      <c r="B44" s="9"/>
      <c r="C44" s="10"/>
      <c r="D44" s="11"/>
      <c r="E44" s="12"/>
      <c r="F44" s="12"/>
      <c r="G44" s="38"/>
      <c r="H44" s="38"/>
      <c r="I44" s="14"/>
    </row>
    <row r="45" spans="1:9" s="3" customFormat="1" x14ac:dyDescent="0.25">
      <c r="A45" s="15">
        <v>6341</v>
      </c>
      <c r="B45" s="16"/>
      <c r="C45" s="17"/>
      <c r="D45" s="18"/>
      <c r="E45" s="18">
        <v>450000</v>
      </c>
      <c r="F45" s="19"/>
      <c r="G45" s="39"/>
      <c r="H45" s="39"/>
      <c r="I45" s="21"/>
    </row>
    <row r="46" spans="1:9" s="3" customFormat="1" x14ac:dyDescent="0.25">
      <c r="A46" s="15">
        <v>6361</v>
      </c>
      <c r="B46" s="22"/>
      <c r="C46" s="17"/>
      <c r="D46" s="23"/>
      <c r="E46" s="23">
        <v>650000</v>
      </c>
      <c r="F46" s="17"/>
      <c r="G46" s="26"/>
      <c r="H46" s="26"/>
      <c r="I46" s="25"/>
    </row>
    <row r="47" spans="1:9" s="3" customFormat="1" x14ac:dyDescent="0.25">
      <c r="A47" s="15">
        <v>6362</v>
      </c>
      <c r="B47" s="22"/>
      <c r="C47" s="17"/>
      <c r="D47" s="23"/>
      <c r="E47" s="23">
        <v>0</v>
      </c>
      <c r="F47" s="17"/>
      <c r="G47" s="23"/>
      <c r="H47" s="24"/>
      <c r="I47" s="25"/>
    </row>
    <row r="48" spans="1:9" s="3" customFormat="1" x14ac:dyDescent="0.25">
      <c r="A48" s="15">
        <v>6381</v>
      </c>
      <c r="B48" s="22"/>
      <c r="C48" s="17"/>
      <c r="D48" s="23"/>
      <c r="E48" s="23">
        <v>995763.99</v>
      </c>
      <c r="F48" s="17"/>
      <c r="G48" s="23"/>
      <c r="H48" s="24"/>
      <c r="I48" s="25"/>
    </row>
    <row r="49" spans="1:9" s="3" customFormat="1" x14ac:dyDescent="0.25">
      <c r="A49" s="15">
        <v>6382</v>
      </c>
      <c r="B49" s="22"/>
      <c r="C49" s="17"/>
      <c r="D49" s="23"/>
      <c r="E49" s="23">
        <v>13649847</v>
      </c>
      <c r="F49" s="17"/>
      <c r="G49" s="23"/>
      <c r="I49" s="25"/>
    </row>
    <row r="50" spans="1:9" s="3" customFormat="1" x14ac:dyDescent="0.25">
      <c r="A50" s="15">
        <v>6413</v>
      </c>
      <c r="B50" s="22">
        <v>5500</v>
      </c>
      <c r="C50" s="17"/>
      <c r="D50" s="23"/>
      <c r="E50" s="23"/>
      <c r="F50" s="17"/>
      <c r="G50" s="23"/>
      <c r="H50" s="24"/>
      <c r="I50" s="25"/>
    </row>
    <row r="51" spans="1:9" s="3" customFormat="1" x14ac:dyDescent="0.25">
      <c r="A51" s="15">
        <v>6414</v>
      </c>
      <c r="B51" s="22">
        <v>25000</v>
      </c>
      <c r="C51" s="17"/>
      <c r="D51" s="23"/>
      <c r="E51" s="23"/>
      <c r="F51" s="17"/>
      <c r="G51" s="23"/>
      <c r="H51" s="24"/>
      <c r="I51" s="25"/>
    </row>
    <row r="52" spans="1:9" s="3" customFormat="1" x14ac:dyDescent="0.25">
      <c r="A52" s="15">
        <v>6415</v>
      </c>
      <c r="B52" s="22">
        <v>1000</v>
      </c>
      <c r="C52" s="17"/>
      <c r="D52" s="23"/>
      <c r="E52" s="17"/>
      <c r="F52" s="17"/>
      <c r="G52" s="23"/>
      <c r="H52" s="24"/>
      <c r="I52" s="25"/>
    </row>
    <row r="53" spans="1:9" s="3" customFormat="1" x14ac:dyDescent="0.25">
      <c r="A53" s="15">
        <v>6416</v>
      </c>
      <c r="B53" s="22"/>
      <c r="C53" s="17"/>
      <c r="D53" s="23"/>
      <c r="E53" s="17"/>
      <c r="F53" s="17"/>
      <c r="G53" s="23"/>
      <c r="H53" s="24"/>
      <c r="I53" s="25"/>
    </row>
    <row r="54" spans="1:9" s="3" customFormat="1" x14ac:dyDescent="0.25">
      <c r="A54" s="15">
        <v>6422</v>
      </c>
      <c r="B54" s="22"/>
      <c r="C54" s="17"/>
      <c r="D54" s="17"/>
      <c r="E54" s="17"/>
      <c r="F54" s="17"/>
      <c r="G54" s="26"/>
      <c r="H54" s="26"/>
      <c r="I54" s="25"/>
    </row>
    <row r="55" spans="1:9" s="3" customFormat="1" x14ac:dyDescent="0.25">
      <c r="A55" s="15">
        <v>6423</v>
      </c>
      <c r="B55" s="22"/>
      <c r="C55" s="17"/>
      <c r="D55" s="17"/>
      <c r="E55" s="17"/>
      <c r="F55" s="17"/>
      <c r="G55" s="26"/>
      <c r="H55" s="26"/>
      <c r="I55" s="25"/>
    </row>
    <row r="56" spans="1:9" s="3" customFormat="1" x14ac:dyDescent="0.25">
      <c r="A56" s="15">
        <v>6425</v>
      </c>
      <c r="B56" s="22"/>
      <c r="C56" s="17"/>
      <c r="D56" s="17"/>
      <c r="E56" s="17"/>
      <c r="F56" s="17"/>
      <c r="G56" s="26"/>
      <c r="H56" s="26"/>
      <c r="I56" s="25"/>
    </row>
    <row r="57" spans="1:9" s="3" customFormat="1" x14ac:dyDescent="0.25">
      <c r="A57" s="15">
        <v>6429</v>
      </c>
      <c r="B57" s="22">
        <v>200000</v>
      </c>
      <c r="C57" s="17"/>
      <c r="D57" s="17"/>
      <c r="E57" s="17"/>
      <c r="F57" s="17"/>
      <c r="G57" s="26"/>
      <c r="H57" s="26"/>
      <c r="I57" s="25"/>
    </row>
    <row r="58" spans="1:9" s="3" customFormat="1" x14ac:dyDescent="0.25">
      <c r="A58" s="15">
        <v>6526</v>
      </c>
      <c r="B58" s="22">
        <v>470000</v>
      </c>
      <c r="C58" s="17"/>
      <c r="D58" s="17"/>
      <c r="E58" s="17"/>
      <c r="F58" s="17"/>
      <c r="G58" s="26">
        <v>175000</v>
      </c>
      <c r="H58" s="26"/>
      <c r="I58" s="25"/>
    </row>
    <row r="59" spans="1:9" s="3" customFormat="1" x14ac:dyDescent="0.25">
      <c r="A59" s="15">
        <v>6614</v>
      </c>
      <c r="B59" s="22"/>
      <c r="C59" s="17">
        <v>35000</v>
      </c>
      <c r="D59" s="17"/>
      <c r="E59" s="17"/>
      <c r="F59" s="17"/>
      <c r="G59" s="26"/>
      <c r="H59" s="26"/>
      <c r="I59" s="25"/>
    </row>
    <row r="60" spans="1:9" s="3" customFormat="1" x14ac:dyDescent="0.25">
      <c r="A60" s="15">
        <v>6615</v>
      </c>
      <c r="B60" s="22"/>
      <c r="C60" s="17">
        <v>49753690</v>
      </c>
      <c r="D60" s="17"/>
      <c r="E60" s="17"/>
      <c r="F60" s="17"/>
      <c r="G60" s="26"/>
      <c r="H60" s="26"/>
      <c r="I60" s="25"/>
    </row>
    <row r="61" spans="1:9" s="3" customFormat="1" x14ac:dyDescent="0.25">
      <c r="A61" s="15">
        <v>6631</v>
      </c>
      <c r="B61" s="22"/>
      <c r="C61" s="17"/>
      <c r="D61" s="17"/>
      <c r="E61" s="17"/>
      <c r="F61" s="17"/>
      <c r="G61" s="26"/>
      <c r="H61" s="26"/>
      <c r="I61" s="25"/>
    </row>
    <row r="62" spans="1:9" s="3" customFormat="1" x14ac:dyDescent="0.25">
      <c r="A62" s="15" t="s">
        <v>13</v>
      </c>
      <c r="B62" s="22">
        <v>850000</v>
      </c>
      <c r="C62" s="17"/>
      <c r="D62" s="17"/>
      <c r="E62" s="17"/>
      <c r="F62" s="17"/>
      <c r="G62" s="26"/>
      <c r="H62" s="26"/>
      <c r="I62" s="25"/>
    </row>
    <row r="63" spans="1:9" s="3" customFormat="1" x14ac:dyDescent="0.25">
      <c r="A63" s="15" t="s">
        <v>14</v>
      </c>
      <c r="B63" s="22">
        <v>3000000</v>
      </c>
      <c r="C63" s="17"/>
      <c r="D63" s="17"/>
      <c r="E63" s="17"/>
      <c r="F63" s="17"/>
      <c r="G63" s="26"/>
      <c r="H63" s="26"/>
      <c r="I63" s="25"/>
    </row>
    <row r="64" spans="1:9" s="3" customFormat="1" x14ac:dyDescent="0.25">
      <c r="A64" s="15">
        <v>6714</v>
      </c>
      <c r="B64" s="22"/>
      <c r="C64" s="17"/>
      <c r="D64" s="17"/>
      <c r="E64" s="17"/>
      <c r="F64" s="17"/>
      <c r="G64" s="26"/>
      <c r="H64" s="26"/>
      <c r="I64" s="25"/>
    </row>
    <row r="65" spans="1:9" s="3" customFormat="1" x14ac:dyDescent="0.25">
      <c r="A65" s="15">
        <v>6731</v>
      </c>
      <c r="B65" s="22">
        <v>47940000</v>
      </c>
      <c r="C65" s="17"/>
      <c r="D65" s="17"/>
      <c r="E65" s="17"/>
      <c r="F65" s="17"/>
      <c r="G65" s="26"/>
      <c r="H65" s="26"/>
      <c r="I65" s="25"/>
    </row>
    <row r="66" spans="1:9" s="3" customFormat="1" x14ac:dyDescent="0.25">
      <c r="A66" s="15">
        <v>6831</v>
      </c>
      <c r="B66" s="22"/>
      <c r="C66" s="17"/>
      <c r="D66" s="17"/>
      <c r="E66" s="17"/>
      <c r="F66" s="17"/>
      <c r="G66" s="26"/>
      <c r="H66" s="26"/>
      <c r="I66" s="25"/>
    </row>
    <row r="67" spans="1:9" s="3" customFormat="1" x14ac:dyDescent="0.25">
      <c r="A67" s="15">
        <v>7211</v>
      </c>
      <c r="B67" s="22"/>
      <c r="C67" s="17"/>
      <c r="D67" s="17"/>
      <c r="E67" s="17"/>
      <c r="F67" s="17"/>
      <c r="G67" s="26"/>
      <c r="H67" s="26"/>
      <c r="I67" s="25"/>
    </row>
    <row r="68" spans="1:9" s="3" customFormat="1" x14ac:dyDescent="0.25">
      <c r="A68" s="15">
        <v>7221</v>
      </c>
      <c r="B68" s="22"/>
      <c r="C68" s="17"/>
      <c r="D68" s="17"/>
      <c r="E68" s="17"/>
      <c r="F68" s="17"/>
      <c r="G68" s="26"/>
      <c r="H68" s="26"/>
      <c r="I68" s="25"/>
    </row>
    <row r="69" spans="1:9" s="3" customFormat="1" x14ac:dyDescent="0.25">
      <c r="A69" s="15">
        <v>7225</v>
      </c>
      <c r="B69" s="22"/>
      <c r="C69" s="17"/>
      <c r="D69" s="17"/>
      <c r="E69" s="17"/>
      <c r="F69" s="17"/>
      <c r="G69" s="26"/>
      <c r="H69" s="26"/>
      <c r="I69" s="25"/>
    </row>
    <row r="70" spans="1:9" s="3" customFormat="1" x14ac:dyDescent="0.25">
      <c r="A70" s="15">
        <v>7227</v>
      </c>
      <c r="B70" s="22"/>
      <c r="C70" s="17"/>
      <c r="D70" s="17"/>
      <c r="E70" s="17"/>
      <c r="F70" s="17"/>
      <c r="G70" s="26"/>
      <c r="H70" s="26"/>
      <c r="I70" s="25"/>
    </row>
    <row r="71" spans="1:9" s="3" customFormat="1" x14ac:dyDescent="0.25">
      <c r="A71" s="15">
        <v>7231</v>
      </c>
      <c r="B71" s="22"/>
      <c r="C71" s="17"/>
      <c r="D71" s="17"/>
      <c r="E71" s="17"/>
      <c r="F71" s="17"/>
      <c r="G71" s="26"/>
      <c r="H71" s="26"/>
      <c r="I71" s="25"/>
    </row>
    <row r="72" spans="1:9" s="3" customFormat="1" x14ac:dyDescent="0.25">
      <c r="A72" s="15">
        <v>818</v>
      </c>
      <c r="B72" s="22"/>
      <c r="C72" s="17"/>
      <c r="D72" s="17"/>
      <c r="E72" s="17"/>
      <c r="F72" s="17"/>
      <c r="G72" s="26"/>
      <c r="H72" s="26"/>
      <c r="I72" s="25"/>
    </row>
    <row r="73" spans="1:9" s="3" customFormat="1" x14ac:dyDescent="0.25">
      <c r="A73" s="15">
        <v>8443</v>
      </c>
      <c r="B73" s="22"/>
      <c r="C73" s="17"/>
      <c r="D73" s="17"/>
      <c r="E73" s="17"/>
      <c r="F73" s="17"/>
      <c r="G73" s="26"/>
      <c r="H73" s="26"/>
      <c r="I73" s="25"/>
    </row>
    <row r="74" spans="1:9" s="3" customFormat="1" x14ac:dyDescent="0.25">
      <c r="A74" s="15">
        <v>8445</v>
      </c>
      <c r="B74" s="22"/>
      <c r="C74" s="17"/>
      <c r="D74" s="17"/>
      <c r="E74" s="17"/>
      <c r="F74" s="17"/>
      <c r="G74" s="26"/>
      <c r="H74" s="26"/>
      <c r="I74" s="25"/>
    </row>
    <row r="75" spans="1:9" s="3" customFormat="1" ht="15.75" thickBot="1" x14ac:dyDescent="0.3">
      <c r="A75" s="27">
        <v>9221</v>
      </c>
      <c r="B75" s="28"/>
      <c r="C75" s="29"/>
      <c r="D75" s="29"/>
      <c r="E75" s="29"/>
      <c r="F75" s="29"/>
      <c r="G75" s="30"/>
      <c r="H75" s="30"/>
      <c r="I75" s="31"/>
    </row>
    <row r="76" spans="1:9" s="36" customFormat="1" ht="30" customHeight="1" thickBot="1" x14ac:dyDescent="0.3">
      <c r="A76" s="32" t="s">
        <v>15</v>
      </c>
      <c r="B76" s="33">
        <f t="shared" ref="B76:I76" si="1">SUM(B44:B75)</f>
        <v>52491500</v>
      </c>
      <c r="C76" s="34">
        <f t="shared" si="1"/>
        <v>49788690</v>
      </c>
      <c r="D76" s="34">
        <f t="shared" si="1"/>
        <v>0</v>
      </c>
      <c r="E76" s="34">
        <f t="shared" si="1"/>
        <v>15745610.99</v>
      </c>
      <c r="F76" s="34">
        <f t="shared" si="1"/>
        <v>0</v>
      </c>
      <c r="G76" s="34">
        <f t="shared" si="1"/>
        <v>175000</v>
      </c>
      <c r="H76" s="34">
        <f t="shared" si="1"/>
        <v>0</v>
      </c>
      <c r="I76" s="35">
        <f t="shared" si="1"/>
        <v>0</v>
      </c>
    </row>
    <row r="77" spans="1:9" s="3" customFormat="1" ht="28.5" customHeight="1" thickBot="1" x14ac:dyDescent="0.3">
      <c r="A77" s="37" t="s">
        <v>17</v>
      </c>
      <c r="B77" s="41">
        <f>B76+C76+D76+E76+F76+G76+I76+H76</f>
        <v>118200800.98999999</v>
      </c>
      <c r="C77" s="42"/>
      <c r="D77" s="42"/>
      <c r="E77" s="42"/>
      <c r="F77" s="42"/>
      <c r="G77" s="42"/>
      <c r="H77" s="42"/>
      <c r="I77" s="43"/>
    </row>
    <row r="80" spans="1:9" s="3" customFormat="1" ht="22.5" customHeight="1" thickBot="1" x14ac:dyDescent="0.3">
      <c r="A80" s="2"/>
      <c r="B80" s="2"/>
      <c r="C80" s="2"/>
      <c r="D80" s="2"/>
      <c r="I80" s="4">
        <v>2022</v>
      </c>
    </row>
    <row r="81" spans="1:9" s="3" customFormat="1" ht="25.5" customHeight="1" thickBot="1" x14ac:dyDescent="0.3">
      <c r="A81" s="44" t="s">
        <v>3</v>
      </c>
      <c r="B81" s="46" t="s">
        <v>4</v>
      </c>
      <c r="C81" s="47"/>
      <c r="D81" s="47"/>
      <c r="E81" s="47"/>
      <c r="F81" s="47"/>
      <c r="G81" s="47"/>
      <c r="H81" s="47"/>
      <c r="I81" s="48"/>
    </row>
    <row r="82" spans="1:9" s="3" customFormat="1" ht="105.75" thickBot="1" x14ac:dyDescent="0.3">
      <c r="A82" s="45"/>
      <c r="B82" s="5" t="s">
        <v>5</v>
      </c>
      <c r="C82" s="6" t="s">
        <v>6</v>
      </c>
      <c r="D82" s="6" t="s">
        <v>7</v>
      </c>
      <c r="E82" s="6" t="s">
        <v>8</v>
      </c>
      <c r="F82" s="6" t="s">
        <v>9</v>
      </c>
      <c r="G82" s="6" t="s">
        <v>10</v>
      </c>
      <c r="H82" s="6" t="s">
        <v>11</v>
      </c>
      <c r="I82" s="7" t="s">
        <v>12</v>
      </c>
    </row>
    <row r="83" spans="1:9" s="3" customFormat="1" x14ac:dyDescent="0.25">
      <c r="A83" s="8">
        <v>6324</v>
      </c>
      <c r="B83" s="9"/>
      <c r="C83" s="10"/>
      <c r="D83" s="11"/>
      <c r="E83" s="12"/>
      <c r="F83" s="12"/>
      <c r="G83" s="38"/>
      <c r="H83" s="38"/>
      <c r="I83" s="14"/>
    </row>
    <row r="84" spans="1:9" s="3" customFormat="1" x14ac:dyDescent="0.25">
      <c r="A84" s="15">
        <v>6341</v>
      </c>
      <c r="B84" s="16"/>
      <c r="C84" s="17"/>
      <c r="D84" s="18"/>
      <c r="E84" s="18">
        <v>450000</v>
      </c>
      <c r="F84" s="19"/>
      <c r="G84" s="39"/>
      <c r="H84" s="39"/>
      <c r="I84" s="21"/>
    </row>
    <row r="85" spans="1:9" s="3" customFormat="1" x14ac:dyDescent="0.25">
      <c r="A85" s="15">
        <v>6361</v>
      </c>
      <c r="B85" s="22"/>
      <c r="C85" s="17"/>
      <c r="D85" s="23"/>
      <c r="E85" s="23">
        <v>650000</v>
      </c>
      <c r="F85" s="17"/>
      <c r="G85" s="23"/>
      <c r="H85" s="24"/>
      <c r="I85" s="25"/>
    </row>
    <row r="86" spans="1:9" s="3" customFormat="1" x14ac:dyDescent="0.25">
      <c r="A86" s="15">
        <v>6362</v>
      </c>
      <c r="B86" s="22"/>
      <c r="C86" s="17"/>
      <c r="D86" s="23"/>
      <c r="E86" s="23">
        <v>0</v>
      </c>
      <c r="F86" s="17"/>
      <c r="G86" s="23"/>
      <c r="H86" s="24"/>
      <c r="I86" s="25"/>
    </row>
    <row r="87" spans="1:9" s="3" customFormat="1" x14ac:dyDescent="0.25">
      <c r="A87" s="15">
        <v>6381</v>
      </c>
      <c r="B87" s="22"/>
      <c r="C87" s="17"/>
      <c r="D87" s="23"/>
      <c r="E87" s="23">
        <v>370513.77</v>
      </c>
      <c r="F87" s="17"/>
      <c r="G87" s="23"/>
      <c r="H87" s="24"/>
      <c r="I87" s="25"/>
    </row>
    <row r="88" spans="1:9" s="3" customFormat="1" x14ac:dyDescent="0.25">
      <c r="A88" s="15">
        <v>6382</v>
      </c>
      <c r="B88" s="22"/>
      <c r="C88" s="17"/>
      <c r="D88" s="23"/>
      <c r="E88" s="23">
        <v>0</v>
      </c>
      <c r="F88" s="17"/>
      <c r="G88" s="23"/>
      <c r="I88" s="25"/>
    </row>
    <row r="89" spans="1:9" s="3" customFormat="1" x14ac:dyDescent="0.25">
      <c r="A89" s="15">
        <v>6413</v>
      </c>
      <c r="B89" s="22">
        <v>5500</v>
      </c>
      <c r="C89" s="17"/>
      <c r="D89" s="23"/>
      <c r="E89" s="23"/>
      <c r="F89" s="17"/>
      <c r="G89" s="23"/>
      <c r="H89" s="24"/>
      <c r="I89" s="25"/>
    </row>
    <row r="90" spans="1:9" s="3" customFormat="1" x14ac:dyDescent="0.25">
      <c r="A90" s="15">
        <v>6414</v>
      </c>
      <c r="B90" s="22">
        <v>25000</v>
      </c>
      <c r="C90" s="17"/>
      <c r="D90" s="23"/>
      <c r="E90" s="23"/>
      <c r="F90" s="17"/>
      <c r="G90" s="23"/>
      <c r="H90" s="24"/>
      <c r="I90" s="25"/>
    </row>
    <row r="91" spans="1:9" s="3" customFormat="1" x14ac:dyDescent="0.25">
      <c r="A91" s="15">
        <v>6415</v>
      </c>
      <c r="B91" s="22">
        <v>1000</v>
      </c>
      <c r="C91" s="17"/>
      <c r="D91" s="23"/>
      <c r="E91" s="17"/>
      <c r="F91" s="17"/>
      <c r="G91" s="23"/>
      <c r="H91" s="24"/>
      <c r="I91" s="25"/>
    </row>
    <row r="92" spans="1:9" s="3" customFormat="1" x14ac:dyDescent="0.25">
      <c r="A92" s="15">
        <v>6416</v>
      </c>
      <c r="B92" s="22"/>
      <c r="C92" s="17"/>
      <c r="D92" s="23"/>
      <c r="E92" s="17"/>
      <c r="F92" s="17"/>
      <c r="G92" s="26"/>
      <c r="H92" s="26"/>
      <c r="I92" s="25"/>
    </row>
    <row r="93" spans="1:9" s="3" customFormat="1" x14ac:dyDescent="0.25">
      <c r="A93" s="15">
        <v>6422</v>
      </c>
      <c r="B93" s="22"/>
      <c r="C93" s="17"/>
      <c r="D93" s="17"/>
      <c r="E93" s="17"/>
      <c r="F93" s="17"/>
      <c r="G93" s="26"/>
      <c r="H93" s="26"/>
      <c r="I93" s="25"/>
    </row>
    <row r="94" spans="1:9" s="3" customFormat="1" x14ac:dyDescent="0.25">
      <c r="A94" s="15">
        <v>6423</v>
      </c>
      <c r="B94" s="22"/>
      <c r="C94" s="17"/>
      <c r="D94" s="17"/>
      <c r="E94" s="17"/>
      <c r="F94" s="17"/>
      <c r="G94" s="26"/>
      <c r="H94" s="26"/>
      <c r="I94" s="25"/>
    </row>
    <row r="95" spans="1:9" s="3" customFormat="1" x14ac:dyDescent="0.25">
      <c r="A95" s="15">
        <v>6425</v>
      </c>
      <c r="B95" s="22"/>
      <c r="C95" s="17"/>
      <c r="D95" s="17"/>
      <c r="E95" s="17"/>
      <c r="F95" s="17"/>
      <c r="G95" s="26"/>
      <c r="H95" s="26"/>
      <c r="I95" s="25"/>
    </row>
    <row r="96" spans="1:9" s="3" customFormat="1" x14ac:dyDescent="0.25">
      <c r="A96" s="15">
        <v>6429</v>
      </c>
      <c r="B96" s="22">
        <v>200000</v>
      </c>
      <c r="C96" s="17"/>
      <c r="D96" s="17"/>
      <c r="E96" s="17"/>
      <c r="F96" s="17"/>
      <c r="G96" s="26"/>
      <c r="H96" s="26"/>
      <c r="I96" s="25"/>
    </row>
    <row r="97" spans="1:9" s="3" customFormat="1" x14ac:dyDescent="0.25">
      <c r="A97" s="15">
        <v>6526</v>
      </c>
      <c r="B97" s="22">
        <v>470000</v>
      </c>
      <c r="C97" s="17"/>
      <c r="D97" s="17"/>
      <c r="E97" s="17"/>
      <c r="F97" s="17"/>
      <c r="G97" s="26">
        <v>175000</v>
      </c>
      <c r="H97" s="26"/>
      <c r="I97" s="25"/>
    </row>
    <row r="98" spans="1:9" s="3" customFormat="1" x14ac:dyDescent="0.25">
      <c r="A98" s="15">
        <v>6614</v>
      </c>
      <c r="B98" s="22"/>
      <c r="C98" s="17">
        <v>35000</v>
      </c>
      <c r="D98" s="17"/>
      <c r="E98" s="17"/>
      <c r="F98" s="17"/>
      <c r="G98" s="26"/>
      <c r="H98" s="26"/>
      <c r="I98" s="25"/>
    </row>
    <row r="99" spans="1:9" s="3" customFormat="1" x14ac:dyDescent="0.25">
      <c r="A99" s="15">
        <v>6615</v>
      </c>
      <c r="B99" s="22"/>
      <c r="C99" s="17">
        <v>49753690</v>
      </c>
      <c r="D99" s="17"/>
      <c r="E99" s="17"/>
      <c r="F99" s="17"/>
      <c r="G99" s="26"/>
      <c r="H99" s="26"/>
      <c r="I99" s="25"/>
    </row>
    <row r="100" spans="1:9" s="3" customFormat="1" x14ac:dyDescent="0.25">
      <c r="A100" s="15">
        <v>6631</v>
      </c>
      <c r="B100" s="22"/>
      <c r="C100" s="17"/>
      <c r="D100" s="17"/>
      <c r="E100" s="17"/>
      <c r="F100" s="17"/>
      <c r="G100" s="26"/>
      <c r="H100" s="26"/>
      <c r="I100" s="25"/>
    </row>
    <row r="101" spans="1:9" s="3" customFormat="1" x14ac:dyDescent="0.25">
      <c r="A101" s="15" t="s">
        <v>13</v>
      </c>
      <c r="B101" s="22">
        <v>850000</v>
      </c>
      <c r="C101" s="17"/>
      <c r="D101" s="17"/>
      <c r="E101" s="17"/>
      <c r="F101" s="17"/>
      <c r="G101" s="26"/>
      <c r="H101" s="26"/>
      <c r="I101" s="25"/>
    </row>
    <row r="102" spans="1:9" s="3" customFormat="1" x14ac:dyDescent="0.25">
      <c r="A102" s="15" t="s">
        <v>14</v>
      </c>
      <c r="B102" s="22">
        <v>3000000</v>
      </c>
      <c r="C102" s="17"/>
      <c r="D102" s="17"/>
      <c r="E102" s="17"/>
      <c r="F102" s="17"/>
      <c r="G102" s="26"/>
      <c r="H102" s="26"/>
      <c r="I102" s="25"/>
    </row>
    <row r="103" spans="1:9" s="3" customFormat="1" x14ac:dyDescent="0.25">
      <c r="A103" s="15">
        <v>6714</v>
      </c>
      <c r="B103" s="22"/>
      <c r="C103" s="17"/>
      <c r="D103" s="17"/>
      <c r="E103" s="17"/>
      <c r="F103" s="17"/>
      <c r="G103" s="26"/>
      <c r="H103" s="26"/>
      <c r="I103" s="25"/>
    </row>
    <row r="104" spans="1:9" s="3" customFormat="1" x14ac:dyDescent="0.25">
      <c r="A104" s="15">
        <v>6731</v>
      </c>
      <c r="B104" s="22">
        <v>47940000</v>
      </c>
      <c r="C104" s="17"/>
      <c r="D104" s="17"/>
      <c r="E104" s="17"/>
      <c r="F104" s="17"/>
      <c r="G104" s="26"/>
      <c r="H104" s="26"/>
      <c r="I104" s="25"/>
    </row>
    <row r="105" spans="1:9" s="3" customFormat="1" x14ac:dyDescent="0.25">
      <c r="A105" s="15">
        <v>6831</v>
      </c>
      <c r="B105" s="22"/>
      <c r="C105" s="17"/>
      <c r="D105" s="17"/>
      <c r="E105" s="17"/>
      <c r="F105" s="17"/>
      <c r="G105" s="26"/>
      <c r="H105" s="26"/>
      <c r="I105" s="25"/>
    </row>
    <row r="106" spans="1:9" s="3" customFormat="1" x14ac:dyDescent="0.25">
      <c r="A106" s="15">
        <v>7211</v>
      </c>
      <c r="B106" s="22"/>
      <c r="C106" s="17"/>
      <c r="D106" s="17"/>
      <c r="E106" s="17"/>
      <c r="F106" s="17"/>
      <c r="G106" s="26"/>
      <c r="H106" s="26"/>
      <c r="I106" s="25"/>
    </row>
    <row r="107" spans="1:9" s="3" customFormat="1" x14ac:dyDescent="0.25">
      <c r="A107" s="15">
        <v>7221</v>
      </c>
      <c r="B107" s="22"/>
      <c r="C107" s="17"/>
      <c r="D107" s="17"/>
      <c r="E107" s="17"/>
      <c r="F107" s="17"/>
      <c r="G107" s="26"/>
      <c r="H107" s="26"/>
      <c r="I107" s="25"/>
    </row>
    <row r="108" spans="1:9" s="3" customFormat="1" x14ac:dyDescent="0.25">
      <c r="A108" s="15">
        <v>7225</v>
      </c>
      <c r="B108" s="22"/>
      <c r="C108" s="17"/>
      <c r="D108" s="17"/>
      <c r="E108" s="17"/>
      <c r="F108" s="17"/>
      <c r="G108" s="26"/>
      <c r="H108" s="26"/>
      <c r="I108" s="25"/>
    </row>
    <row r="109" spans="1:9" s="3" customFormat="1" x14ac:dyDescent="0.25">
      <c r="A109" s="15">
        <v>7227</v>
      </c>
      <c r="B109" s="22"/>
      <c r="C109" s="17"/>
      <c r="D109" s="17"/>
      <c r="E109" s="17"/>
      <c r="F109" s="17"/>
      <c r="G109" s="26"/>
      <c r="H109" s="26"/>
      <c r="I109" s="25"/>
    </row>
    <row r="110" spans="1:9" s="3" customFormat="1" x14ac:dyDescent="0.25">
      <c r="A110" s="15">
        <v>7231</v>
      </c>
      <c r="B110" s="22"/>
      <c r="C110" s="17"/>
      <c r="D110" s="17"/>
      <c r="E110" s="17"/>
      <c r="F110" s="17"/>
      <c r="G110" s="26"/>
      <c r="H110" s="26"/>
      <c r="I110" s="25"/>
    </row>
    <row r="111" spans="1:9" s="3" customFormat="1" x14ac:dyDescent="0.25">
      <c r="A111" s="15">
        <v>818</v>
      </c>
      <c r="B111" s="22"/>
      <c r="C111" s="17"/>
      <c r="D111" s="17"/>
      <c r="E111" s="17"/>
      <c r="F111" s="17"/>
      <c r="G111" s="26"/>
      <c r="H111" s="26"/>
      <c r="I111" s="25"/>
    </row>
    <row r="112" spans="1:9" s="3" customFormat="1" x14ac:dyDescent="0.25">
      <c r="A112" s="15">
        <v>8443</v>
      </c>
      <c r="B112" s="22"/>
      <c r="C112" s="17"/>
      <c r="D112" s="17"/>
      <c r="E112" s="17"/>
      <c r="F112" s="17"/>
      <c r="G112" s="26"/>
      <c r="H112" s="26"/>
      <c r="I112" s="25"/>
    </row>
    <row r="113" spans="1:9" s="3" customFormat="1" x14ac:dyDescent="0.25">
      <c r="A113" s="15">
        <v>8445</v>
      </c>
      <c r="B113" s="22"/>
      <c r="C113" s="17"/>
      <c r="D113" s="17"/>
      <c r="E113" s="17"/>
      <c r="F113" s="17"/>
      <c r="G113" s="26"/>
      <c r="H113" s="26"/>
      <c r="I113" s="25"/>
    </row>
    <row r="114" spans="1:9" s="3" customFormat="1" ht="15.75" thickBot="1" x14ac:dyDescent="0.3">
      <c r="A114" s="27">
        <v>9221</v>
      </c>
      <c r="B114" s="28"/>
      <c r="C114" s="29"/>
      <c r="D114" s="29"/>
      <c r="E114" s="29"/>
      <c r="F114" s="29"/>
      <c r="G114" s="30"/>
      <c r="H114" s="30"/>
      <c r="I114" s="31"/>
    </row>
    <row r="115" spans="1:9" s="36" customFormat="1" ht="30" customHeight="1" thickBot="1" x14ac:dyDescent="0.3">
      <c r="A115" s="32" t="s">
        <v>15</v>
      </c>
      <c r="B115" s="33">
        <f>SUM(B83:B114)</f>
        <v>52491500</v>
      </c>
      <c r="C115" s="34">
        <f t="shared" ref="C115:I115" si="2">SUM(C83:C114)</f>
        <v>49788690</v>
      </c>
      <c r="D115" s="34">
        <f t="shared" si="2"/>
        <v>0</v>
      </c>
      <c r="E115" s="34">
        <f t="shared" si="2"/>
        <v>1470513.77</v>
      </c>
      <c r="F115" s="34">
        <f t="shared" si="2"/>
        <v>0</v>
      </c>
      <c r="G115" s="34">
        <f t="shared" si="2"/>
        <v>175000</v>
      </c>
      <c r="H115" s="34">
        <f t="shared" si="2"/>
        <v>0</v>
      </c>
      <c r="I115" s="35">
        <f t="shared" si="2"/>
        <v>0</v>
      </c>
    </row>
    <row r="116" spans="1:9" s="3" customFormat="1" ht="28.5" customHeight="1" thickBot="1" x14ac:dyDescent="0.3">
      <c r="A116" s="37" t="s">
        <v>18</v>
      </c>
      <c r="B116" s="41">
        <f>B115+C115+D115+E115+F115+G115+I115+H115</f>
        <v>103925703.77</v>
      </c>
      <c r="C116" s="42"/>
      <c r="D116" s="42"/>
      <c r="E116" s="42"/>
      <c r="F116" s="42"/>
      <c r="G116" s="42"/>
      <c r="H116" s="42"/>
      <c r="I116" s="43"/>
    </row>
  </sheetData>
  <mergeCells count="11">
    <mergeCell ref="B77:I77"/>
    <mergeCell ref="A81:A82"/>
    <mergeCell ref="B81:I81"/>
    <mergeCell ref="B116:I116"/>
    <mergeCell ref="A1:I1"/>
    <mergeCell ref="A2:I2"/>
    <mergeCell ref="A4:A5"/>
    <mergeCell ref="B4:I4"/>
    <mergeCell ref="B39:I39"/>
    <mergeCell ref="A42:A43"/>
    <mergeCell ref="B42:I4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fitToHeight="0" orientation="landscape" horizontalDpi="0" verticalDpi="0" r:id="rId1"/>
  <headerFooter>
    <oddHeader>&amp;L&amp;9Upravno vijeće
17.12.2019.&amp;C&amp;9&amp;F&amp;R&amp;9 29. sjednica
Točka 4. dnevnog reda</oddHeader>
    <oddFooter>&amp;L&amp;9Nastavni zavod za javno zdravstvo dr. Andrija Štampar&amp;R&amp;9&amp;P/&amp;N</oddFooter>
  </headerFooter>
  <rowBreaks count="2" manualBreakCount="2">
    <brk id="39" max="8" man="1"/>
    <brk id="77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1C8B64-FA70-4553-91DA-E6ACA1254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8A9D01-E68D-44B7-B9A2-95E383F3337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03d24e22-eef8-4b30-952a-8ab5e9aeaf1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99318E-1A17-41F1-88CB-6CE127454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2019-12-16T14:53:45Z</cp:lastPrinted>
  <dcterms:created xsi:type="dcterms:W3CDTF">2019-12-16T11:48:38Z</dcterms:created>
  <dcterms:modified xsi:type="dcterms:W3CDTF">2019-12-16T14:55:06Z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